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2690" windowHeight="11640" activeTab="0"/>
  </bookViews>
  <sheets>
    <sheet name="各单位实验门数、项目数、人时数" sheetId="1" r:id="rId1"/>
    <sheet name="哲学" sheetId="2" r:id="rId2"/>
    <sheet name="金融" sheetId="3" r:id="rId3"/>
    <sheet name="财税" sheetId="4" r:id="rId4"/>
    <sheet name="法学" sheetId="5" r:id="rId5"/>
    <sheet name="刑事" sheetId="6" r:id="rId6"/>
    <sheet name="外语" sheetId="7" r:id="rId7"/>
    <sheet name="新闻" sheetId="8" r:id="rId8"/>
    <sheet name="工商" sheetId="9" r:id="rId9"/>
    <sheet name="会计" sheetId="10" r:id="rId10"/>
    <sheet name="公管" sheetId="11" r:id="rId11"/>
    <sheet name="统计" sheetId="12" r:id="rId12"/>
    <sheet name="信安" sheetId="13" r:id="rId13"/>
    <sheet name="现教中心" sheetId="14" r:id="rId14"/>
  </sheets>
  <definedNames/>
  <calcPr fullCalcOnLoad="1"/>
</workbook>
</file>

<file path=xl/sharedStrings.xml><?xml version="1.0" encoding="utf-8"?>
<sst xmlns="http://schemas.openxmlformats.org/spreadsheetml/2006/main" count="3853" uniqueCount="1483">
  <si>
    <t>信安学院</t>
  </si>
  <si>
    <t>项目数</t>
  </si>
  <si>
    <t>每组人数</t>
  </si>
  <si>
    <t>实验室名称</t>
  </si>
  <si>
    <t>实验类型</t>
  </si>
  <si>
    <t>实验课时</t>
  </si>
  <si>
    <t>主管院长签字：</t>
  </si>
  <si>
    <t>周次</t>
  </si>
  <si>
    <t>指导教师</t>
  </si>
  <si>
    <t xml:space="preserve">学院盖章：   </t>
  </si>
  <si>
    <t>实验课名称</t>
  </si>
  <si>
    <t>周时数</t>
  </si>
  <si>
    <t>哲学院</t>
  </si>
  <si>
    <t>金融学院</t>
  </si>
  <si>
    <t>刑事司法</t>
  </si>
  <si>
    <t>外语学院</t>
  </si>
  <si>
    <t>新闻学院</t>
  </si>
  <si>
    <t>工商学院</t>
  </si>
  <si>
    <t>会计学院</t>
  </si>
  <si>
    <t>公管学院</t>
  </si>
  <si>
    <t>现教中心</t>
  </si>
  <si>
    <t>法学院</t>
  </si>
  <si>
    <t>学院名称</t>
  </si>
  <si>
    <t>门数</t>
  </si>
  <si>
    <t>合计</t>
  </si>
  <si>
    <t>人时数</t>
  </si>
  <si>
    <r>
      <t>填表人签字：</t>
    </r>
    <r>
      <rPr>
        <sz val="12"/>
        <rFont val="Times New Roman"/>
        <family val="1"/>
      </rPr>
      <t xml:space="preserve">    </t>
    </r>
  </si>
  <si>
    <t>实验编号</t>
  </si>
  <si>
    <t>实验项目名称</t>
  </si>
  <si>
    <t>实验类别</t>
  </si>
  <si>
    <t>实验所属学科</t>
  </si>
  <si>
    <t>实验要求</t>
  </si>
  <si>
    <t>实验者类别</t>
  </si>
  <si>
    <t>实验者人数</t>
  </si>
  <si>
    <t>实验学时数</t>
  </si>
  <si>
    <t>实验人时数</t>
  </si>
  <si>
    <t>实验室编号</t>
  </si>
  <si>
    <t>本页合计人时数</t>
  </si>
  <si>
    <t>填报说明：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</si>
  <si>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</si>
  <si>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</si>
  <si>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</si>
  <si>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</t>
    </r>
    <r>
      <rPr>
        <sz val="10"/>
        <rFont val="宋体"/>
        <family val="0"/>
      </rPr>
      <t>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</si>
  <si>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</t>
    </r>
    <r>
      <rPr>
        <sz val="10"/>
        <rFont val="宋体"/>
        <family val="0"/>
      </rPr>
      <t>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</si>
  <si>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</t>
    </r>
    <r>
      <rPr>
        <sz val="10"/>
        <rFont val="宋体"/>
        <family val="0"/>
      </rPr>
      <t>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</si>
  <si>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</t>
    </r>
    <r>
      <rPr>
        <sz val="10"/>
        <rFont val="宋体"/>
        <family val="0"/>
      </rPr>
      <t>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</si>
  <si>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r>
      <t>8.实验室编号：学校自编的实验室编号</t>
    </r>
    <r>
      <rPr>
        <sz val="10"/>
        <color indexed="10"/>
        <rFont val="宋体"/>
        <family val="0"/>
      </rPr>
      <t>(见附件二)</t>
    </r>
    <r>
      <rPr>
        <sz val="10"/>
        <rFont val="宋体"/>
        <family val="0"/>
      </rPr>
      <t>，校内具有唯一性。</t>
    </r>
  </si>
  <si>
    <t>财税学院</t>
  </si>
  <si>
    <t>0201</t>
  </si>
  <si>
    <t>备注</t>
  </si>
  <si>
    <t>余乐芬</t>
  </si>
  <si>
    <t>电子商务</t>
  </si>
  <si>
    <t>彭红</t>
  </si>
  <si>
    <t>张伟年</t>
  </si>
  <si>
    <t>叶汉迟</t>
  </si>
  <si>
    <t>电子商务实验室</t>
  </si>
  <si>
    <t>综合模拟实验室</t>
  </si>
  <si>
    <t>周鑫</t>
  </si>
  <si>
    <t>法医实验室</t>
  </si>
  <si>
    <t>刘建华</t>
  </si>
  <si>
    <t>5</t>
  </si>
  <si>
    <t>向卓元</t>
  </si>
  <si>
    <t>数模应用实验室</t>
  </si>
  <si>
    <t>熊平</t>
  </si>
  <si>
    <t>管理信息系统</t>
  </si>
  <si>
    <t>孙夫雄</t>
  </si>
  <si>
    <t>李胜</t>
  </si>
  <si>
    <t>肖慎勇</t>
  </si>
  <si>
    <t>统数学院</t>
  </si>
  <si>
    <r>
      <t>填表日期：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日</t>
    </r>
  </si>
  <si>
    <t>专业基础</t>
  </si>
  <si>
    <t>综合性</t>
  </si>
  <si>
    <t>13、14</t>
  </si>
  <si>
    <t>jgzx0407</t>
  </si>
  <si>
    <t>证据调查</t>
  </si>
  <si>
    <t>经济学院</t>
  </si>
  <si>
    <t>08100005*</t>
  </si>
  <si>
    <t>08100006*</t>
  </si>
  <si>
    <t>08100007*</t>
  </si>
  <si>
    <t>08100008*</t>
  </si>
  <si>
    <t>08100009*</t>
  </si>
  <si>
    <t>08100010*</t>
  </si>
  <si>
    <t>08100011*</t>
  </si>
  <si>
    <t>08100012*</t>
  </si>
  <si>
    <t>08100013*</t>
  </si>
  <si>
    <t>08100014*</t>
  </si>
  <si>
    <t>08100015*</t>
  </si>
  <si>
    <t>08100016*</t>
  </si>
  <si>
    <t>08100017*</t>
  </si>
  <si>
    <t>08100018*</t>
  </si>
  <si>
    <t>08100019*</t>
  </si>
  <si>
    <t>08100020*</t>
  </si>
  <si>
    <t>08100021*</t>
  </si>
  <si>
    <t>08100022*</t>
  </si>
  <si>
    <t>08100023*</t>
  </si>
  <si>
    <t>08100024*</t>
  </si>
  <si>
    <t>08100025*</t>
  </si>
  <si>
    <t>08100026*</t>
  </si>
  <si>
    <t>08100027*</t>
  </si>
  <si>
    <t>国际贸易结算</t>
  </si>
  <si>
    <t>商品学</t>
  </si>
  <si>
    <t>实验课名称</t>
  </si>
  <si>
    <t>实验课时</t>
  </si>
  <si>
    <t>实验项目名称</t>
  </si>
  <si>
    <t>周时数</t>
  </si>
  <si>
    <t>周次</t>
  </si>
  <si>
    <t>实验类别</t>
  </si>
  <si>
    <t>实验要求</t>
  </si>
  <si>
    <t>实验者人数</t>
  </si>
  <si>
    <t>实验人时数</t>
  </si>
  <si>
    <t>指导教师</t>
  </si>
  <si>
    <t>实验室名称</t>
  </si>
  <si>
    <t>本页合计人时数</t>
  </si>
  <si>
    <t>主管院长签字：</t>
  </si>
  <si>
    <r>
      <t>填表人签字：</t>
    </r>
    <r>
      <rPr>
        <sz val="12"/>
        <rFont val="Times New Roman"/>
        <family val="1"/>
      </rPr>
      <t xml:space="preserve">    </t>
    </r>
  </si>
  <si>
    <t>填报说明：</t>
  </si>
  <si>
    <t>jgzx1013</t>
  </si>
  <si>
    <t>学院(公章):外国语学院</t>
  </si>
  <si>
    <t>课程号</t>
  </si>
  <si>
    <t>课程名</t>
  </si>
  <si>
    <t>年级</t>
  </si>
  <si>
    <t>0910101509101016</t>
  </si>
  <si>
    <t>09102010</t>
  </si>
  <si>
    <t>09102029</t>
  </si>
  <si>
    <t>jgzx0909</t>
  </si>
  <si>
    <t>09103012</t>
  </si>
  <si>
    <t>0910401409104015</t>
  </si>
  <si>
    <t>0910500509105004091050320910500209105001</t>
  </si>
  <si>
    <t>10</t>
  </si>
  <si>
    <t>实训（会计学）</t>
  </si>
  <si>
    <t>电算化部分</t>
  </si>
  <si>
    <t>专业</t>
  </si>
  <si>
    <t>综合</t>
  </si>
  <si>
    <t>会计学</t>
  </si>
  <si>
    <t>必修</t>
  </si>
  <si>
    <t>本科生</t>
  </si>
  <si>
    <t>敖汉华</t>
  </si>
  <si>
    <t>会计与财务管理实验教学区</t>
  </si>
  <si>
    <t>王玉宝</t>
  </si>
  <si>
    <t>实训（财务管理）</t>
  </si>
  <si>
    <t>潘晓波</t>
  </si>
  <si>
    <t>实训（注会）</t>
  </si>
  <si>
    <t>张慧德</t>
  </si>
  <si>
    <t>实训（会计学）手工做账部分</t>
  </si>
  <si>
    <t>1-8周</t>
  </si>
  <si>
    <r>
      <t>10</t>
    </r>
    <r>
      <rPr>
        <sz val="10"/>
        <color indexed="8"/>
        <rFont val="华文新魏"/>
        <family val="0"/>
      </rPr>
      <t>～</t>
    </r>
    <r>
      <rPr>
        <sz val="10"/>
        <color indexed="8"/>
        <rFont val="宋体"/>
        <family val="0"/>
      </rPr>
      <t>11</t>
    </r>
  </si>
  <si>
    <t>实训（会计学）</t>
  </si>
  <si>
    <t>实训（会计学）手工做账部分</t>
  </si>
  <si>
    <t>1-8周</t>
  </si>
  <si>
    <r>
      <t>10</t>
    </r>
    <r>
      <rPr>
        <sz val="10"/>
        <color indexed="8"/>
        <rFont val="华文新魏"/>
        <family val="0"/>
      </rPr>
      <t>～</t>
    </r>
    <r>
      <rPr>
        <sz val="10"/>
        <color indexed="8"/>
        <rFont val="宋体"/>
        <family val="0"/>
      </rPr>
      <t>11</t>
    </r>
  </si>
  <si>
    <t>曾小青</t>
  </si>
  <si>
    <t>文泰205</t>
  </si>
  <si>
    <t>毛洪安</t>
  </si>
  <si>
    <t>文泰313</t>
  </si>
  <si>
    <t>10～11</t>
  </si>
  <si>
    <t>严静</t>
  </si>
  <si>
    <t>文泰310</t>
  </si>
  <si>
    <t>刘继红</t>
  </si>
  <si>
    <t>文泰206</t>
  </si>
  <si>
    <t>11～12</t>
  </si>
  <si>
    <t>季华</t>
  </si>
  <si>
    <t>文泰309</t>
  </si>
  <si>
    <t>石中美</t>
  </si>
  <si>
    <t>文泰110</t>
  </si>
  <si>
    <t>《现代会计学(双语)》</t>
  </si>
  <si>
    <t>财务报表的编制与分析</t>
  </si>
  <si>
    <t>Chris</t>
  </si>
  <si>
    <t>文泰207、文泰216</t>
  </si>
  <si>
    <t>12～13</t>
  </si>
  <si>
    <t>文泰406、文澜405</t>
  </si>
  <si>
    <t>王芳</t>
  </si>
  <si>
    <t>文泰203、文澜505</t>
  </si>
  <si>
    <t>9～10</t>
  </si>
  <si>
    <t>陈丽红</t>
  </si>
  <si>
    <t>文泰316</t>
  </si>
  <si>
    <t>高级财务会计(会计学)</t>
  </si>
  <si>
    <t>高级财务会计课程实验</t>
  </si>
  <si>
    <t>综合</t>
  </si>
  <si>
    <t>王昌锐</t>
  </si>
  <si>
    <t>jgzx1013</t>
  </si>
  <si>
    <t>财务与会计实验中心</t>
  </si>
  <si>
    <t>陈正林</t>
  </si>
  <si>
    <t>由任课老师根据教学进度安排</t>
  </si>
  <si>
    <t>罗殿英</t>
  </si>
  <si>
    <t>高级财务会计（CPA）</t>
  </si>
  <si>
    <t>高级财务会计（财管）</t>
  </si>
  <si>
    <t>彭艳</t>
  </si>
  <si>
    <t>会计准则与制度</t>
  </si>
  <si>
    <t>会计准则与制度课程实验</t>
  </si>
  <si>
    <t>文澜106、407</t>
  </si>
  <si>
    <t>会计案例</t>
  </si>
  <si>
    <t>会计案例课程实验</t>
  </si>
  <si>
    <t>季小琴</t>
  </si>
  <si>
    <t>文澜301、204</t>
  </si>
  <si>
    <t>会计学原理</t>
  </si>
  <si>
    <t>证、帐、表的填制</t>
  </si>
  <si>
    <t>第9、12、15周</t>
  </si>
  <si>
    <t>龚翔</t>
  </si>
  <si>
    <t>文波203</t>
  </si>
  <si>
    <t>凭证、账簿与报表</t>
  </si>
  <si>
    <t>第15、16周</t>
  </si>
  <si>
    <t>施先旺</t>
  </si>
  <si>
    <t>文波105</t>
  </si>
  <si>
    <t>第13、14周</t>
  </si>
  <si>
    <t>孙贤林</t>
  </si>
  <si>
    <t>文泰114、115</t>
  </si>
  <si>
    <t>第9、14、15周</t>
  </si>
  <si>
    <t>李燕媛</t>
  </si>
  <si>
    <t>文波201</t>
  </si>
  <si>
    <t>冉明东</t>
  </si>
  <si>
    <t>会计循环</t>
  </si>
  <si>
    <t>唐国平</t>
  </si>
  <si>
    <t>会计试验室</t>
  </si>
  <si>
    <t>第9、11、14周</t>
  </si>
  <si>
    <t>吴德军</t>
  </si>
  <si>
    <t>文泰406</t>
  </si>
  <si>
    <t>许家林</t>
  </si>
  <si>
    <t>文泰108</t>
  </si>
  <si>
    <t>会计电算化</t>
  </si>
  <si>
    <t>课程实验</t>
  </si>
  <si>
    <t>专业</t>
  </si>
  <si>
    <t>会计学</t>
  </si>
  <si>
    <t>必修</t>
  </si>
  <si>
    <t>本科生</t>
  </si>
  <si>
    <t>潘晓波</t>
  </si>
  <si>
    <t>会计与财务管理实验教学区</t>
  </si>
  <si>
    <t>张慧德</t>
  </si>
  <si>
    <t>会计电算化（会计学-网络）</t>
  </si>
  <si>
    <t>吴龙庭</t>
  </si>
  <si>
    <t>成本会计学</t>
  </si>
  <si>
    <t>蒲文燕</t>
  </si>
  <si>
    <t>上课教室</t>
  </si>
  <si>
    <t>郑玲</t>
  </si>
  <si>
    <t>黄梅</t>
  </si>
  <si>
    <t>金静红</t>
  </si>
  <si>
    <t>许亚湖</t>
  </si>
  <si>
    <t>审计学</t>
  </si>
  <si>
    <t>审计业务承接等</t>
  </si>
  <si>
    <t>6,8,12,14</t>
  </si>
  <si>
    <t>张龙平</t>
  </si>
  <si>
    <t>文泰209</t>
  </si>
  <si>
    <t>徐永涛</t>
  </si>
  <si>
    <t>文泰208</t>
  </si>
  <si>
    <t>现代审计学（英文）</t>
  </si>
  <si>
    <t>Acceptence of audit engangements,etc.</t>
  </si>
  <si>
    <t>张锦秀</t>
  </si>
  <si>
    <t>财务管理</t>
  </si>
  <si>
    <t>掌握投资项目效益评价的基本方法与适用条件</t>
  </si>
  <si>
    <t>第6周</t>
  </si>
  <si>
    <t>张志宏</t>
  </si>
  <si>
    <t>文泰112</t>
  </si>
  <si>
    <t>理解各种筹资方式的特点</t>
  </si>
  <si>
    <t>第13周</t>
  </si>
  <si>
    <t>文泰114</t>
  </si>
  <si>
    <t xml:space="preserve">信用风险管理案例 </t>
  </si>
  <si>
    <t>第16周</t>
  </si>
  <si>
    <t>刘圻</t>
  </si>
  <si>
    <t>文澜304</t>
  </si>
  <si>
    <t>利润与股利分配案例</t>
  </si>
  <si>
    <t>第14周</t>
  </si>
  <si>
    <t>文澜202</t>
  </si>
  <si>
    <t>陈震</t>
  </si>
  <si>
    <t>文波110</t>
  </si>
  <si>
    <t>第5周</t>
  </si>
  <si>
    <t>唐伟敏</t>
  </si>
  <si>
    <t>文澜109</t>
  </si>
  <si>
    <t>第15周</t>
  </si>
  <si>
    <r>
      <t xml:space="preserve">  信息安全与工程 </t>
    </r>
    <r>
      <rPr>
        <b/>
        <sz val="18"/>
        <color indexed="8"/>
        <rFont val="宋体"/>
        <family val="0"/>
      </rPr>
      <t>学院</t>
    </r>
    <r>
      <rPr>
        <b/>
        <u val="single"/>
        <sz val="18"/>
        <color indexed="8"/>
        <rFont val="宋体"/>
        <family val="0"/>
      </rPr>
      <t>　10－11－2</t>
    </r>
    <r>
      <rPr>
        <b/>
        <sz val="18"/>
        <color indexed="8"/>
        <rFont val="宋体"/>
        <family val="0"/>
      </rPr>
      <t>学期实验教学统计表</t>
    </r>
  </si>
  <si>
    <r>
      <t xml:space="preserve">                                                                                          填表日期</t>
    </r>
    <r>
      <rPr>
        <sz val="10.5"/>
        <rFont val="Times New Roman"/>
        <family val="1"/>
      </rPr>
      <t xml:space="preserve"> </t>
    </r>
    <r>
      <rPr>
        <u val="single"/>
        <sz val="10.5"/>
        <rFont val="Times New Roman"/>
        <family val="1"/>
      </rPr>
      <t xml:space="preserve"> 2011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</t>
    </r>
    <r>
      <rPr>
        <u val="single"/>
        <sz val="10.5"/>
        <rFont val="Times New Roman"/>
        <family val="1"/>
      </rPr>
      <t xml:space="preserve">  3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</t>
    </r>
    <r>
      <rPr>
        <u val="single"/>
        <sz val="10.5"/>
        <rFont val="Times New Roman"/>
        <family val="1"/>
      </rPr>
      <t xml:space="preserve"> 1  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日</t>
    </r>
  </si>
  <si>
    <t>序号</t>
  </si>
  <si>
    <t>课程名称</t>
  </si>
  <si>
    <t>实验课学时数</t>
  </si>
  <si>
    <t>周学时数</t>
  </si>
  <si>
    <t>总周数</t>
  </si>
  <si>
    <t>每组人数</t>
  </si>
  <si>
    <t>合计组数</t>
  </si>
  <si>
    <t>具体实验安排</t>
  </si>
  <si>
    <t>计划</t>
  </si>
  <si>
    <t>实际</t>
  </si>
  <si>
    <t>工程力学</t>
  </si>
  <si>
    <t>无</t>
  </si>
  <si>
    <t>是</t>
  </si>
  <si>
    <t>有</t>
  </si>
  <si>
    <t>2009级安全工程环境工程</t>
  </si>
  <si>
    <t>6~7</t>
  </si>
  <si>
    <t>彭兴文</t>
  </si>
  <si>
    <t>第6周，第1组做材料力学实验，第7周，第2组做材料力学实验。</t>
  </si>
  <si>
    <t>环境微生物学实验</t>
  </si>
  <si>
    <t>环境工程0901、0902</t>
  </si>
  <si>
    <t>4~12</t>
  </si>
  <si>
    <t>3~5</t>
  </si>
  <si>
    <t>5~10</t>
  </si>
  <si>
    <t>曹艳晓</t>
  </si>
  <si>
    <t>物理实验（1）</t>
  </si>
  <si>
    <t>安全工程2010级、环境工程2010级</t>
  </si>
  <si>
    <t>2~17</t>
  </si>
  <si>
    <t>2~4</t>
  </si>
  <si>
    <t>黄晖</t>
  </si>
  <si>
    <t>（见指导书）</t>
  </si>
  <si>
    <t>电子商务平台及核心技术</t>
  </si>
  <si>
    <r>
      <t>计科0</t>
    </r>
    <r>
      <rPr>
        <sz val="10"/>
        <rFont val="宋体"/>
        <family val="0"/>
      </rPr>
      <t>801</t>
    </r>
  </si>
  <si>
    <t>待定</t>
  </si>
  <si>
    <t>杨璠</t>
  </si>
  <si>
    <t>计算机网络原理</t>
  </si>
  <si>
    <r>
      <t>计科0</t>
    </r>
    <r>
      <rPr>
        <sz val="10"/>
        <rFont val="宋体"/>
        <family val="0"/>
      </rPr>
      <t>901</t>
    </r>
  </si>
  <si>
    <t>5-16周</t>
  </si>
  <si>
    <t>周三晚上</t>
  </si>
  <si>
    <t>电商0901</t>
  </si>
  <si>
    <t>周四中午</t>
  </si>
  <si>
    <t>数据库原理</t>
  </si>
  <si>
    <r>
      <t>商务0</t>
    </r>
    <r>
      <rPr>
        <sz val="10"/>
        <rFont val="宋体"/>
        <family val="0"/>
      </rPr>
      <t>902</t>
    </r>
  </si>
  <si>
    <r>
      <t>2-16</t>
    </r>
    <r>
      <rPr>
        <sz val="10"/>
        <rFont val="宋体"/>
        <family val="0"/>
      </rPr>
      <t>周</t>
    </r>
  </si>
  <si>
    <t>金银秋</t>
  </si>
  <si>
    <t>周一上午</t>
  </si>
  <si>
    <t>电子商务安全技术</t>
  </si>
  <si>
    <r>
      <rPr>
        <sz val="10"/>
        <rFont val="宋体"/>
        <family val="0"/>
      </rPr>
      <t>商务</t>
    </r>
    <r>
      <rPr>
        <sz val="10"/>
        <rFont val="Times New Roman"/>
        <family val="1"/>
      </rPr>
      <t>0802</t>
    </r>
  </si>
  <si>
    <r>
      <t>4</t>
    </r>
    <r>
      <rPr>
        <sz val="10"/>
        <rFont val="宋体"/>
        <family val="0"/>
      </rPr>
      <t>-12周</t>
    </r>
  </si>
  <si>
    <t>张爱菊</t>
  </si>
  <si>
    <t>周四晚上</t>
  </si>
  <si>
    <t>数据库管理实务</t>
  </si>
  <si>
    <r>
      <rPr>
        <sz val="10"/>
        <rFont val="宋体"/>
        <family val="0"/>
      </rPr>
      <t>信管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级</t>
    </r>
  </si>
  <si>
    <r>
      <t>1</t>
    </r>
    <r>
      <rPr>
        <sz val="10"/>
        <rFont val="宋体"/>
        <family val="0"/>
      </rPr>
      <t>-16周</t>
    </r>
  </si>
  <si>
    <t>周六下午</t>
  </si>
  <si>
    <t>安全工程CAD</t>
  </si>
  <si>
    <r>
      <t>安全工程0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</si>
  <si>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2-16周</t>
    </r>
  </si>
  <si>
    <t>向华丽</t>
  </si>
  <si>
    <t>程序设计</t>
  </si>
  <si>
    <t>信科1001,02</t>
  </si>
  <si>
    <r>
      <t>4</t>
    </r>
    <r>
      <rPr>
        <sz val="10"/>
        <rFont val="宋体"/>
        <family val="0"/>
      </rPr>
      <t>-14周</t>
    </r>
  </si>
  <si>
    <t>丁亚兰</t>
  </si>
  <si>
    <t>周六上午</t>
  </si>
  <si>
    <t>开发实践</t>
  </si>
  <si>
    <r>
      <t>信管</t>
    </r>
    <r>
      <rPr>
        <sz val="10"/>
        <rFont val="Times New Roman"/>
        <family val="1"/>
      </rPr>
      <t>0903</t>
    </r>
  </si>
  <si>
    <t>余传明</t>
  </si>
  <si>
    <t>周二上午</t>
  </si>
  <si>
    <r>
      <t>信管</t>
    </r>
    <r>
      <rPr>
        <sz val="10"/>
        <rFont val="Times New Roman"/>
        <family val="1"/>
      </rPr>
      <t>0904</t>
    </r>
  </si>
  <si>
    <t>周五上午</t>
  </si>
  <si>
    <r>
      <t>信管</t>
    </r>
    <r>
      <rPr>
        <sz val="10"/>
        <rFont val="Times New Roman"/>
        <family val="1"/>
      </rPr>
      <t>0901</t>
    </r>
  </si>
  <si>
    <t>李毅鹏</t>
  </si>
  <si>
    <t>周四上午</t>
  </si>
  <si>
    <r>
      <t>信管</t>
    </r>
    <r>
      <rPr>
        <sz val="10"/>
        <rFont val="Times New Roman"/>
        <family val="1"/>
      </rPr>
      <t>0902</t>
    </r>
  </si>
  <si>
    <t>信息系统分析与设计</t>
  </si>
  <si>
    <r>
      <t>信管0</t>
    </r>
    <r>
      <rPr>
        <sz val="10"/>
        <rFont val="宋体"/>
        <family val="0"/>
      </rPr>
      <t>801,0802</t>
    </r>
  </si>
  <si>
    <t>宋克振</t>
  </si>
  <si>
    <t>电子商务与电子政务</t>
  </si>
  <si>
    <r>
      <t>信管0</t>
    </r>
    <r>
      <rPr>
        <sz val="10"/>
        <rFont val="宋体"/>
        <family val="0"/>
      </rPr>
      <t>9级</t>
    </r>
  </si>
  <si>
    <r>
      <t>3</t>
    </r>
    <r>
      <rPr>
        <sz val="10"/>
        <rFont val="宋体"/>
        <family val="0"/>
      </rPr>
      <t>-8周</t>
    </r>
  </si>
  <si>
    <t>张新香</t>
  </si>
  <si>
    <t>周一下午</t>
  </si>
  <si>
    <t>决策支持系统</t>
  </si>
  <si>
    <r>
      <t>信管0</t>
    </r>
    <r>
      <rPr>
        <sz val="10"/>
        <rFont val="宋体"/>
        <family val="0"/>
      </rPr>
      <t>8级，计科08级</t>
    </r>
  </si>
  <si>
    <r>
      <t>6</t>
    </r>
    <r>
      <rPr>
        <sz val="10"/>
        <rFont val="宋体"/>
        <family val="0"/>
      </rPr>
      <t>-14周</t>
    </r>
  </si>
  <si>
    <t>周三下午</t>
  </si>
  <si>
    <t>信息安全</t>
  </si>
  <si>
    <t>周五晚上</t>
  </si>
  <si>
    <t>微机原理</t>
  </si>
  <si>
    <r>
      <t>信管1</t>
    </r>
    <r>
      <rPr>
        <sz val="10"/>
        <rFont val="宋体"/>
        <family val="0"/>
      </rPr>
      <t>0级</t>
    </r>
  </si>
  <si>
    <t>屈振新</t>
  </si>
  <si>
    <t>行管0801，02，商务1002</t>
  </si>
  <si>
    <r>
      <t>3</t>
    </r>
    <r>
      <rPr>
        <sz val="10"/>
        <rFont val="宋体"/>
        <family val="0"/>
      </rPr>
      <t>-16周</t>
    </r>
  </si>
  <si>
    <t>蔡懿</t>
  </si>
  <si>
    <t>周二晚上</t>
  </si>
  <si>
    <t>软件工程</t>
  </si>
  <si>
    <t>选修</t>
  </si>
  <si>
    <t>操作系统原理</t>
  </si>
  <si>
    <t>商务0902</t>
  </si>
  <si>
    <t>金晶</t>
  </si>
  <si>
    <t>多媒体技术</t>
  </si>
  <si>
    <t>阮新新</t>
  </si>
  <si>
    <t>周二下午</t>
  </si>
  <si>
    <t>多媒体技术及其应用</t>
  </si>
  <si>
    <t>系统分析与设计</t>
  </si>
  <si>
    <r>
      <t>信管0</t>
    </r>
    <r>
      <rPr>
        <sz val="10"/>
        <rFont val="宋体"/>
        <family val="0"/>
      </rPr>
      <t>803,04班</t>
    </r>
  </si>
  <si>
    <t>数据结构</t>
  </si>
  <si>
    <r>
      <t>计科1</t>
    </r>
    <r>
      <rPr>
        <sz val="10"/>
        <rFont val="宋体"/>
        <family val="0"/>
      </rPr>
      <t>001，精算0901</t>
    </r>
  </si>
  <si>
    <t>周四下午</t>
  </si>
  <si>
    <r>
      <t>信管1</t>
    </r>
    <r>
      <rPr>
        <sz val="10"/>
        <rFont val="宋体"/>
        <family val="0"/>
      </rPr>
      <t>001,02</t>
    </r>
  </si>
  <si>
    <r>
      <t>2</t>
    </r>
    <r>
      <rPr>
        <sz val="10"/>
        <rFont val="宋体"/>
        <family val="0"/>
      </rPr>
      <t>-15周</t>
    </r>
  </si>
  <si>
    <t>王少波</t>
  </si>
  <si>
    <t>周一晚上</t>
  </si>
  <si>
    <r>
      <t>J</t>
    </r>
    <r>
      <rPr>
        <sz val="10"/>
        <rFont val="宋体"/>
        <family val="0"/>
      </rPr>
      <t>ava语言</t>
    </r>
  </si>
  <si>
    <t>商务0802，计科0901</t>
  </si>
  <si>
    <t>韩志农</t>
  </si>
  <si>
    <r>
      <t>X</t>
    </r>
    <r>
      <rPr>
        <sz val="10"/>
        <rFont val="宋体"/>
        <family val="0"/>
      </rPr>
      <t>ML语言</t>
    </r>
  </si>
  <si>
    <t>计科0801，计科0901</t>
  </si>
  <si>
    <t>大型应用软件综合设计实例</t>
  </si>
  <si>
    <t>计算机模拟</t>
  </si>
  <si>
    <t>杨怡光</t>
  </si>
  <si>
    <t>计算机网络技术</t>
  </si>
  <si>
    <r>
      <t>信管0</t>
    </r>
    <r>
      <rPr>
        <sz val="10"/>
        <rFont val="宋体"/>
        <family val="0"/>
      </rPr>
      <t>901,0902</t>
    </r>
  </si>
  <si>
    <t>商务0802</t>
  </si>
  <si>
    <r>
      <t>2</t>
    </r>
    <r>
      <rPr>
        <sz val="10"/>
        <rFont val="宋体"/>
        <family val="0"/>
      </rPr>
      <t>-8周</t>
    </r>
  </si>
  <si>
    <t>喻晓和</t>
  </si>
  <si>
    <t>数字逻辑</t>
  </si>
  <si>
    <t>计科1001</t>
  </si>
  <si>
    <t>朱平</t>
  </si>
  <si>
    <t>网络实务</t>
  </si>
  <si>
    <t>信管08级</t>
  </si>
  <si>
    <t>刘琪</t>
  </si>
  <si>
    <t>信管09级</t>
  </si>
  <si>
    <t>4-16周</t>
  </si>
  <si>
    <r>
      <t>信管10</t>
    </r>
    <r>
      <rPr>
        <sz val="10"/>
        <rFont val="宋体"/>
        <family val="0"/>
      </rPr>
      <t>03</t>
    </r>
  </si>
  <si>
    <r>
      <t>1</t>
    </r>
    <r>
      <rPr>
        <sz val="10"/>
        <rFont val="宋体"/>
        <family val="0"/>
      </rPr>
      <t>-16</t>
    </r>
    <r>
      <rPr>
        <sz val="10"/>
        <rFont val="宋体"/>
        <family val="0"/>
      </rPr>
      <t>周</t>
    </r>
  </si>
  <si>
    <t>程传慧</t>
  </si>
  <si>
    <t>数据结构</t>
  </si>
  <si>
    <t>是</t>
  </si>
  <si>
    <t>信管1004</t>
  </si>
  <si>
    <r>
      <t>1</t>
    </r>
    <r>
      <rPr>
        <sz val="10"/>
        <rFont val="宋体"/>
        <family val="0"/>
      </rPr>
      <t>-16</t>
    </r>
    <r>
      <rPr>
        <sz val="10"/>
        <rFont val="宋体"/>
        <family val="0"/>
      </rPr>
      <t>周</t>
    </r>
  </si>
  <si>
    <t>程传慧</t>
  </si>
  <si>
    <t>周五下午</t>
  </si>
  <si>
    <t>编译原理</t>
  </si>
  <si>
    <t>计科0901</t>
  </si>
  <si>
    <t>待定</t>
  </si>
  <si>
    <t>朱少林</t>
  </si>
  <si>
    <t>实训</t>
  </si>
  <si>
    <r>
      <t>信管0</t>
    </r>
    <r>
      <rPr>
        <sz val="10"/>
        <rFont val="宋体"/>
        <family val="0"/>
      </rPr>
      <t>804</t>
    </r>
  </si>
  <si>
    <r>
      <t>5-1</t>
    </r>
    <r>
      <rPr>
        <sz val="10"/>
        <rFont val="宋体"/>
        <family val="0"/>
      </rPr>
      <t>6</t>
    </r>
    <r>
      <rPr>
        <sz val="10"/>
        <rFont val="宋体"/>
        <family val="0"/>
      </rPr>
      <t>周</t>
    </r>
  </si>
  <si>
    <t>叶焕倬</t>
  </si>
  <si>
    <t>周五上午</t>
  </si>
  <si>
    <t>周三上午</t>
  </si>
  <si>
    <t xml:space="preserve">信管0802 </t>
  </si>
  <si>
    <t>宋克振</t>
  </si>
  <si>
    <t>周二晚上</t>
  </si>
  <si>
    <r>
      <t>信管0</t>
    </r>
    <r>
      <rPr>
        <sz val="10"/>
        <rFont val="宋体"/>
        <family val="0"/>
      </rPr>
      <t>801</t>
    </r>
  </si>
  <si>
    <t>周五晚上</t>
  </si>
  <si>
    <r>
      <t>商务0</t>
    </r>
    <r>
      <rPr>
        <sz val="10"/>
        <rFont val="宋体"/>
        <family val="0"/>
      </rPr>
      <t>802</t>
    </r>
  </si>
  <si>
    <t>李胜</t>
  </si>
  <si>
    <t>周二下午</t>
  </si>
  <si>
    <t>总学时数</t>
  </si>
  <si>
    <t>备注</t>
  </si>
  <si>
    <t>填表说明：</t>
  </si>
  <si>
    <r>
      <t>1</t>
    </r>
    <r>
      <rPr>
        <sz val="10"/>
        <rFont val="宋体"/>
        <family val="0"/>
      </rPr>
      <t>、周次：填写该课程的实验具体在哪些周开始进行。</t>
    </r>
  </si>
  <si>
    <t>2、“开放实验室”的时间必须保证在每周开放7天，每天开放13小时以上。</t>
  </si>
  <si>
    <t>3、本表在开学两周内根据老师“课程实验计划”填写，同时报教务部实践办备案。</t>
  </si>
  <si>
    <t>是否含综合、设计性实验</t>
  </si>
  <si>
    <t>是否列入教学计划</t>
  </si>
  <si>
    <t>是否有指导书</t>
  </si>
  <si>
    <t>专业班级</t>
  </si>
  <si>
    <t>人数</t>
  </si>
  <si>
    <t xml:space="preserve">实验项目数  </t>
  </si>
  <si>
    <t>本页合计人时数</t>
  </si>
  <si>
    <t>专业</t>
  </si>
  <si>
    <t>总学时</t>
  </si>
  <si>
    <t>实验课程名称</t>
  </si>
  <si>
    <t>实验计</t>
  </si>
  <si>
    <t>课时</t>
  </si>
  <si>
    <t>指导老师</t>
  </si>
  <si>
    <t>划人数</t>
  </si>
  <si>
    <t>工作量</t>
  </si>
  <si>
    <t>实验大纲</t>
  </si>
  <si>
    <t>10级</t>
  </si>
  <si>
    <t>文波语音101</t>
  </si>
  <si>
    <t>田  川</t>
  </si>
  <si>
    <t>08级</t>
  </si>
  <si>
    <t>09级</t>
  </si>
  <si>
    <t>翻译</t>
  </si>
  <si>
    <t>文波语音106</t>
  </si>
  <si>
    <t>许艳秋</t>
  </si>
  <si>
    <t>文波语音103</t>
  </si>
  <si>
    <t>张  丽</t>
  </si>
  <si>
    <t>姬  蕾</t>
  </si>
  <si>
    <t>文波语音102</t>
  </si>
  <si>
    <t>陈  奕</t>
  </si>
  <si>
    <t>乐芬芬</t>
  </si>
  <si>
    <t>文波语音109</t>
  </si>
  <si>
    <t>王  娜</t>
  </si>
  <si>
    <t>B1101100</t>
  </si>
  <si>
    <t>英语词汇学</t>
  </si>
  <si>
    <t>文波语音108</t>
  </si>
  <si>
    <t>李剑波</t>
  </si>
  <si>
    <t>文波语音201</t>
  </si>
  <si>
    <t>梁  绯</t>
  </si>
  <si>
    <t>文波语音202</t>
  </si>
  <si>
    <t>李  洁</t>
  </si>
  <si>
    <t>文波语音204</t>
  </si>
  <si>
    <t>王云生</t>
  </si>
  <si>
    <t>11199010</t>
  </si>
  <si>
    <t>英语口译（2）</t>
  </si>
  <si>
    <t>11214010</t>
  </si>
  <si>
    <t>英语论文写作</t>
  </si>
  <si>
    <t>文波语音205</t>
  </si>
  <si>
    <t>张  萍</t>
  </si>
  <si>
    <t>郑孟霞</t>
  </si>
  <si>
    <t>本页合计工作量</t>
  </si>
  <si>
    <t>人时</t>
  </si>
  <si>
    <t>主管院长签字:</t>
  </si>
  <si>
    <t>填表人签字:</t>
  </si>
  <si>
    <t>中南财经政法大学实验教学计划表(二)</t>
  </si>
  <si>
    <t>B1101220</t>
  </si>
  <si>
    <t>英语听力（2)</t>
  </si>
  <si>
    <t>B1100010</t>
  </si>
  <si>
    <t>表达技巧</t>
  </si>
  <si>
    <t>肖  鹏</t>
  </si>
  <si>
    <t>B1101180</t>
  </si>
  <si>
    <t>英语口语（2）</t>
  </si>
  <si>
    <t>商英</t>
  </si>
  <si>
    <t>11200011</t>
  </si>
  <si>
    <t>跨文化商务交流（英文）</t>
  </si>
  <si>
    <t>占俊英</t>
  </si>
  <si>
    <t>袁  奇</t>
  </si>
  <si>
    <t>英语写作（2）</t>
  </si>
  <si>
    <t>唐娉莉</t>
  </si>
  <si>
    <t>B1100630</t>
  </si>
  <si>
    <t>基础英语（2）</t>
  </si>
  <si>
    <t>谢  群</t>
  </si>
  <si>
    <t>B1101310</t>
  </si>
  <si>
    <t>英语阅读（2）</t>
  </si>
  <si>
    <t>郭跃华</t>
  </si>
  <si>
    <t>11020010</t>
  </si>
  <si>
    <t>高级英语（2）</t>
  </si>
  <si>
    <t>朱灵慧</t>
  </si>
  <si>
    <t>文波语音107</t>
  </si>
  <si>
    <t>阮全友</t>
  </si>
  <si>
    <t>张文涛</t>
  </si>
  <si>
    <t>文波语音104</t>
  </si>
  <si>
    <t>於  莲</t>
  </si>
  <si>
    <t>文波语音203</t>
  </si>
  <si>
    <t>刘  萍</t>
  </si>
  <si>
    <t>文波语音110</t>
  </si>
  <si>
    <t>周  娟</t>
  </si>
  <si>
    <t>刘红卫</t>
  </si>
  <si>
    <t>文波语音105</t>
  </si>
  <si>
    <t>孔令达</t>
  </si>
  <si>
    <t>江  红</t>
  </si>
  <si>
    <t>朱  勇</t>
  </si>
  <si>
    <t>Morgan</t>
  </si>
  <si>
    <t>日语</t>
  </si>
  <si>
    <t>付黎旭</t>
  </si>
  <si>
    <t>刘绮霞</t>
  </si>
  <si>
    <t>周新平</t>
  </si>
  <si>
    <t>李章杰</t>
  </si>
  <si>
    <t>王  璇</t>
  </si>
  <si>
    <t>文波语音206</t>
  </si>
  <si>
    <t>卢小梅</t>
  </si>
  <si>
    <t>解  静</t>
  </si>
  <si>
    <t>夏正华</t>
  </si>
  <si>
    <t>罗  程</t>
  </si>
  <si>
    <t>2010－2011－2全校实验课程门数、项目数、人时数统计</t>
  </si>
  <si>
    <r>
      <t>附表二：</t>
    </r>
    <r>
      <rPr>
        <b/>
        <sz val="14"/>
        <rFont val="宋体"/>
        <family val="0"/>
      </rPr>
      <t>　　　　　　　中南财经政法大学2010-2011学年第2学期实验教学计划统计表</t>
    </r>
  </si>
  <si>
    <r>
      <t>附表二：</t>
    </r>
    <r>
      <rPr>
        <b/>
        <sz val="14"/>
        <rFont val="宋体"/>
        <family val="0"/>
      </rPr>
      <t>　　　　　　　中南财经政法大学2010-2011学年第二学期实验教学计划统计表</t>
    </r>
  </si>
  <si>
    <r>
      <t>　　</t>
    </r>
    <r>
      <rPr>
        <b/>
        <u val="single"/>
        <sz val="12"/>
        <rFont val="宋体"/>
        <family val="0"/>
      </rPr>
      <t xml:space="preserve">哲学院　 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</si>
  <si>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1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7  </t>
    </r>
    <r>
      <rPr>
        <b/>
        <sz val="12"/>
        <rFont val="宋体"/>
        <family val="0"/>
      </rPr>
      <t>日</t>
    </r>
  </si>
  <si>
    <t>实验课名称</t>
  </si>
  <si>
    <t>实验课时</t>
  </si>
  <si>
    <t>实验项目名称</t>
  </si>
  <si>
    <t>周时数</t>
  </si>
  <si>
    <t>周次</t>
  </si>
  <si>
    <t>实验类别</t>
  </si>
  <si>
    <t>实验要求</t>
  </si>
  <si>
    <t>实验者人数</t>
  </si>
  <si>
    <t>实验人时数</t>
  </si>
  <si>
    <t>指导教师</t>
  </si>
  <si>
    <t>实验室名称</t>
  </si>
  <si>
    <t xml:space="preserve"> 实训课</t>
  </si>
  <si>
    <t>美国国会关于中美贸易不平衡问题的听证</t>
  </si>
  <si>
    <t>刘建华</t>
  </si>
  <si>
    <t>涉外事务模拟实验室</t>
  </si>
  <si>
    <t>东盟处理南中国海问题模拟</t>
  </si>
  <si>
    <t>刘明洲</t>
  </si>
  <si>
    <t>模拟联合国人权委员会</t>
  </si>
  <si>
    <t>刘新华</t>
  </si>
  <si>
    <t>欧盟“欧洲统一运动项目”批准程序模拟（英语）</t>
  </si>
  <si>
    <t>叶晓红</t>
  </si>
  <si>
    <t>中美战略与经济对话模拟</t>
  </si>
  <si>
    <t>宋叶萍</t>
  </si>
  <si>
    <t>国务院新闻发布会模拟</t>
  </si>
  <si>
    <t>李格琴</t>
  </si>
  <si>
    <t>战后国际关系史</t>
  </si>
  <si>
    <t>20国集团领导人峰会模拟</t>
  </si>
  <si>
    <t>2—3</t>
  </si>
  <si>
    <t>本页合计人时数</t>
  </si>
  <si>
    <t>主管院长签字：</t>
  </si>
  <si>
    <r>
      <t>填表人签字：</t>
    </r>
    <r>
      <rPr>
        <sz val="12"/>
        <rFont val="Times New Roman"/>
        <family val="1"/>
      </rPr>
      <t xml:space="preserve">    </t>
    </r>
  </si>
  <si>
    <t>填报说明：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</si>
  <si>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</si>
  <si>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</si>
  <si>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</si>
  <si>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</t>
    </r>
    <r>
      <rPr>
        <sz val="10"/>
        <rFont val="宋体"/>
        <family val="0"/>
      </rPr>
      <t>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</si>
  <si>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</t>
    </r>
    <r>
      <rPr>
        <sz val="10"/>
        <rFont val="宋体"/>
        <family val="0"/>
      </rPr>
      <t>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</si>
  <si>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</t>
    </r>
    <r>
      <rPr>
        <sz val="10"/>
        <rFont val="宋体"/>
        <family val="0"/>
      </rPr>
      <t>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</si>
  <si>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</t>
    </r>
    <r>
      <rPr>
        <sz val="10"/>
        <rFont val="宋体"/>
        <family val="0"/>
      </rPr>
      <t>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</si>
  <si>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r>
      <t>8.实验室编号：学校自编的实验室编号</t>
    </r>
    <r>
      <rPr>
        <sz val="10"/>
        <color indexed="10"/>
        <rFont val="宋体"/>
        <family val="0"/>
      </rPr>
      <t>(见附件二)</t>
    </r>
    <r>
      <rPr>
        <sz val="10"/>
        <rFont val="宋体"/>
        <family val="0"/>
      </rPr>
      <t>，校内具有唯一性。</t>
    </r>
  </si>
  <si>
    <r>
      <t>附表二：</t>
    </r>
    <r>
      <rPr>
        <b/>
        <sz val="14"/>
        <rFont val="宋体"/>
        <family val="0"/>
      </rPr>
      <t>　　　　　　　中南财经政法大学2010-2011学年第二学期实验教学计划统计表</t>
    </r>
  </si>
  <si>
    <r>
      <t>　　</t>
    </r>
    <r>
      <rPr>
        <b/>
        <u val="single"/>
        <sz val="12"/>
        <rFont val="宋体"/>
        <family val="0"/>
      </rPr>
      <t xml:space="preserve">    　　金融　 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</si>
  <si>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 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2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26    </t>
    </r>
    <r>
      <rPr>
        <b/>
        <sz val="12"/>
        <rFont val="宋体"/>
        <family val="0"/>
      </rPr>
      <t>日</t>
    </r>
  </si>
  <si>
    <t>证券投资学</t>
  </si>
  <si>
    <t>04100103</t>
  </si>
  <si>
    <t>证券投资分析软件的基本使用</t>
  </si>
  <si>
    <t>0201</t>
  </si>
  <si>
    <t>陈红</t>
  </si>
  <si>
    <t>jgzx0404</t>
  </si>
  <si>
    <t>银行与证券实验室</t>
  </si>
  <si>
    <t>证券投资基本分析方法实践</t>
  </si>
  <si>
    <t>证券投资技术分析方法实践</t>
  </si>
  <si>
    <t>综合性模拟证券投资实践</t>
  </si>
  <si>
    <t>万明</t>
  </si>
  <si>
    <t>熊广勤</t>
  </si>
  <si>
    <t>李建华</t>
  </si>
  <si>
    <t>金融工程（三）</t>
  </si>
  <si>
    <t>04201301</t>
  </si>
  <si>
    <t xml:space="preserve">Portfolio immunization, M-V optimization and Black-Scholes model in MATLAB </t>
  </si>
  <si>
    <t>李志生</t>
  </si>
  <si>
    <t>jgzx0405</t>
  </si>
  <si>
    <t>金融工程实验室</t>
  </si>
  <si>
    <t>Binomial Tree method and its applications</t>
  </si>
  <si>
    <t>Monte Carlo simulation and its applications</t>
  </si>
  <si>
    <t>Finite difference method and its application</t>
  </si>
  <si>
    <t>投资信息处理与信息系统</t>
  </si>
  <si>
    <t>04100801</t>
  </si>
  <si>
    <t>EXCEL使用基础</t>
  </si>
  <si>
    <t>徐竹青</t>
  </si>
  <si>
    <t>jgzx0406</t>
  </si>
  <si>
    <t>投资与工程实验室</t>
  </si>
  <si>
    <t>简单电子表设计</t>
  </si>
  <si>
    <t>数值计算</t>
  </si>
  <si>
    <t>4、5</t>
  </si>
  <si>
    <t>个人及办公信息处理</t>
  </si>
  <si>
    <t>6、7</t>
  </si>
  <si>
    <t>投资财务数据分析</t>
  </si>
  <si>
    <t>工程造价表编制</t>
  </si>
  <si>
    <t>经济定量分析</t>
  </si>
  <si>
    <t>综合应用</t>
  </si>
  <si>
    <t>11、12</t>
  </si>
  <si>
    <t>应用系统开发</t>
  </si>
  <si>
    <t>13-17</t>
  </si>
  <si>
    <t>工程招标与合同管理</t>
  </si>
  <si>
    <t>04100601</t>
  </si>
  <si>
    <t xml:space="preserve">工程项目招标控制价的编制 </t>
  </si>
  <si>
    <t>杨庆</t>
  </si>
  <si>
    <t>建设工程招投标软件的应用</t>
  </si>
  <si>
    <t>金融企业会计</t>
  </si>
  <si>
    <t>04100202</t>
  </si>
  <si>
    <t>商业银行储蓄业务</t>
  </si>
  <si>
    <t>胡娟</t>
  </si>
  <si>
    <t>对公存款业务</t>
  </si>
  <si>
    <t>结算业务</t>
  </si>
  <si>
    <t>工程管理专业综合实验与实践</t>
  </si>
  <si>
    <t>0402001</t>
  </si>
  <si>
    <t>工程管理项目综合实验</t>
  </si>
  <si>
    <t>1-17</t>
  </si>
  <si>
    <t>杨庆 等</t>
  </si>
  <si>
    <t>房地产专业综合实验与实践</t>
  </si>
  <si>
    <t>0402002</t>
  </si>
  <si>
    <t>房地产项目综合实验</t>
  </si>
  <si>
    <t>王凌云</t>
  </si>
  <si>
    <t>保险学专业综合实验与实践</t>
  </si>
  <si>
    <t>0402003</t>
  </si>
  <si>
    <t>保险学项目综合实验</t>
  </si>
  <si>
    <t>刘冬姣</t>
  </si>
  <si>
    <t>jgzx0408</t>
  </si>
  <si>
    <t>保险与精算实验室</t>
  </si>
  <si>
    <t>金融工程专业综合实验与实践</t>
  </si>
  <si>
    <t>0402004</t>
  </si>
  <si>
    <t>金融工程项目综合实验</t>
  </si>
  <si>
    <t>李志生</t>
  </si>
  <si>
    <t>投资学专业综合实验与实践</t>
  </si>
  <si>
    <t>0402005</t>
  </si>
  <si>
    <t>投资学项目综合实验</t>
  </si>
  <si>
    <t>韩旺红等</t>
  </si>
  <si>
    <t>金融学专业综合实验与实践</t>
  </si>
  <si>
    <t>0402006</t>
  </si>
  <si>
    <t>金融学项目综合实验</t>
  </si>
  <si>
    <t>黄孝武</t>
  </si>
  <si>
    <r>
      <t>附表二：</t>
    </r>
    <r>
      <rPr>
        <b/>
        <sz val="14"/>
        <rFont val="宋体"/>
        <family val="0"/>
      </rPr>
      <t>　　　　　　　中南财经政法大学2010-2011学年第二学期实验教学计划统计表</t>
    </r>
  </si>
  <si>
    <r>
      <t>　　</t>
    </r>
    <r>
      <rPr>
        <b/>
        <u val="single"/>
        <sz val="12"/>
        <rFont val="宋体"/>
        <family val="0"/>
      </rPr>
      <t xml:space="preserve">    　　财政税务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</si>
  <si>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     2010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12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20    </t>
    </r>
    <r>
      <rPr>
        <b/>
        <sz val="12"/>
        <rFont val="宋体"/>
        <family val="0"/>
      </rPr>
      <t>日</t>
    </r>
  </si>
  <si>
    <t>财政学实训课</t>
  </si>
  <si>
    <t>03100030</t>
  </si>
  <si>
    <t>定点采购</t>
  </si>
  <si>
    <t>周春英</t>
  </si>
  <si>
    <t>jgzx0303</t>
  </si>
  <si>
    <t>公共经济实验室</t>
  </si>
  <si>
    <t>03100031</t>
  </si>
  <si>
    <t>询价采购、其他来源采购</t>
  </si>
  <si>
    <t>03100032</t>
  </si>
  <si>
    <t>公开招标采购</t>
  </si>
  <si>
    <t>03100020</t>
  </si>
  <si>
    <t>国库集中支付--指标管理</t>
  </si>
  <si>
    <t>4、5</t>
  </si>
  <si>
    <t xml:space="preserve">金荣学 </t>
  </si>
  <si>
    <t>03100021</t>
  </si>
  <si>
    <t>国库集中支付--传统支付</t>
  </si>
  <si>
    <t>金荣学</t>
  </si>
  <si>
    <t>03100022</t>
  </si>
  <si>
    <t>国库集中支付--工资支付</t>
  </si>
  <si>
    <t>7、8</t>
  </si>
  <si>
    <t>03100023</t>
  </si>
  <si>
    <t>国库集中支付--政府采购支付</t>
  </si>
  <si>
    <t>9、10</t>
  </si>
  <si>
    <t>03100011</t>
  </si>
  <si>
    <t>部门预算管理--前期准备</t>
  </si>
  <si>
    <t>王银梅</t>
  </si>
  <si>
    <t>03100012</t>
  </si>
  <si>
    <t>部门预算管理--编制单位预算</t>
  </si>
  <si>
    <t>12、13</t>
  </si>
  <si>
    <t>03100013</t>
  </si>
  <si>
    <t>部门预算管理--单位预算汇总</t>
  </si>
  <si>
    <t>03100014</t>
  </si>
  <si>
    <t>部门预算管理--"二上二下"</t>
  </si>
  <si>
    <t>15、16</t>
  </si>
  <si>
    <t>03100033</t>
  </si>
  <si>
    <t>预算执行结果的查处</t>
  </si>
  <si>
    <t>税务实训课</t>
  </si>
  <si>
    <t>03100201</t>
  </si>
  <si>
    <t>软件操作，税务登记</t>
  </si>
  <si>
    <t>解洪涛、庄佳强</t>
  </si>
  <si>
    <t>jgzx0302</t>
  </si>
  <si>
    <t>财政税务实验室</t>
  </si>
  <si>
    <t>03100202</t>
  </si>
  <si>
    <t>税务发票管理</t>
  </si>
  <si>
    <t>03100203</t>
  </si>
  <si>
    <t>增值税纳税申报</t>
  </si>
  <si>
    <t>3、4</t>
  </si>
  <si>
    <t>03100204</t>
  </si>
  <si>
    <t>营业税纳税申报</t>
  </si>
  <si>
    <t>03100205</t>
  </si>
  <si>
    <t>个人所得税纳税申报</t>
  </si>
  <si>
    <t>6、7</t>
  </si>
  <si>
    <t>03100206</t>
  </si>
  <si>
    <t>企业所得税纳税申报</t>
  </si>
  <si>
    <t>8、9</t>
  </si>
  <si>
    <t>03100207</t>
  </si>
  <si>
    <t>综合纳税申报</t>
  </si>
  <si>
    <t>10、11、12</t>
  </si>
  <si>
    <t>03100208</t>
  </si>
  <si>
    <t>税收遵从</t>
  </si>
  <si>
    <t>03100209</t>
  </si>
  <si>
    <t>税务评估与稽查</t>
  </si>
  <si>
    <t>机动(复习）</t>
  </si>
  <si>
    <t>国际经济法</t>
  </si>
  <si>
    <t>国际货物买卖合同订立</t>
  </si>
  <si>
    <t>法学类0301</t>
  </si>
  <si>
    <t>必修</t>
  </si>
  <si>
    <t>本科生</t>
  </si>
  <si>
    <t>李微</t>
  </si>
  <si>
    <t>fxzx0504</t>
  </si>
  <si>
    <t>非诉业务实验室</t>
  </si>
  <si>
    <t>出具法律意见书</t>
  </si>
  <si>
    <t>律师调解</t>
  </si>
  <si>
    <t>民事诉讼法学</t>
  </si>
  <si>
    <t>法律之门</t>
  </si>
  <si>
    <t>邓晓静</t>
  </si>
  <si>
    <t>fxzx0503</t>
  </si>
  <si>
    <t>诉讼实验室</t>
  </si>
  <si>
    <t>纠纷解决机制</t>
  </si>
  <si>
    <t>诉讼实验室</t>
  </si>
  <si>
    <t>举证、质证</t>
  </si>
  <si>
    <t>法庭辩论</t>
  </si>
  <si>
    <t>开庭审理</t>
  </si>
  <si>
    <t>秦绪才</t>
  </si>
  <si>
    <t>康之东</t>
  </si>
  <si>
    <r>
      <t>附表二：</t>
    </r>
    <r>
      <rPr>
        <b/>
        <sz val="14"/>
        <rFont val="宋体"/>
        <family val="0"/>
      </rPr>
      <t>　　　　　　　中南财经政法大学2010-2011学年第二学期实验教学计划统计表</t>
    </r>
  </si>
  <si>
    <r>
      <t>　　</t>
    </r>
    <r>
      <rPr>
        <b/>
        <u val="single"/>
        <sz val="12"/>
        <rFont val="宋体"/>
        <family val="0"/>
      </rPr>
      <t xml:space="preserve">   刑事司法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</si>
  <si>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    2010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12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9 </t>
    </r>
    <r>
      <rPr>
        <b/>
        <sz val="12"/>
        <rFont val="宋体"/>
        <family val="0"/>
      </rPr>
      <t>日</t>
    </r>
  </si>
  <si>
    <t>实验课名称</t>
  </si>
  <si>
    <t>实验课时</t>
  </si>
  <si>
    <t>实验项目名称</t>
  </si>
  <si>
    <t>周时数</t>
  </si>
  <si>
    <t>周次</t>
  </si>
  <si>
    <t>实验类别</t>
  </si>
  <si>
    <t>实验要求</t>
  </si>
  <si>
    <t>实验者人数</t>
  </si>
  <si>
    <t>实验人时数</t>
  </si>
  <si>
    <t>指导教师</t>
  </si>
  <si>
    <t>实验室名称</t>
  </si>
  <si>
    <t>警务急救</t>
  </si>
  <si>
    <t>061-00001</t>
  </si>
  <si>
    <t>伤情评估与伤员分类</t>
  </si>
  <si>
    <t>随堂</t>
  </si>
  <si>
    <t>061-00002</t>
  </si>
  <si>
    <t>创伤现场急救技术（一）</t>
  </si>
  <si>
    <t>fxzx0602</t>
  </si>
  <si>
    <t>061-00003</t>
  </si>
  <si>
    <t>创伤现场急救技术（二）</t>
  </si>
  <si>
    <t>061-00004</t>
  </si>
  <si>
    <t>心肺脑复苏术</t>
  </si>
  <si>
    <t>查缉战术</t>
  </si>
  <si>
    <t>06100001*</t>
  </si>
  <si>
    <t>基本战术形式</t>
  </si>
  <si>
    <t>戴涛</t>
  </si>
  <si>
    <t>fxzx0603</t>
  </si>
  <si>
    <t>治安实验室</t>
  </si>
  <si>
    <t>06100002*</t>
  </si>
  <si>
    <t>巡逻盘查战术</t>
  </si>
  <si>
    <t>06100003*</t>
  </si>
  <si>
    <t>车辆查控战术</t>
  </si>
  <si>
    <t>06100004*</t>
  </si>
  <si>
    <t>人质解救战术</t>
  </si>
  <si>
    <t>06100005*</t>
  </si>
  <si>
    <t>擒拿格斗战术</t>
  </si>
  <si>
    <t>证据制度的比较</t>
  </si>
  <si>
    <t>证据的审查判断</t>
  </si>
  <si>
    <t>证据调查的谋略</t>
  </si>
  <si>
    <t>证据调查的技术</t>
  </si>
  <si>
    <t>实验室</t>
  </si>
  <si>
    <t>证据调查的手段</t>
  </si>
  <si>
    <t>证据调查的计划</t>
  </si>
  <si>
    <t>物证技术学</t>
  </si>
  <si>
    <t>手印捺印</t>
  </si>
  <si>
    <t>胡向阳</t>
  </si>
  <si>
    <t>fxzx0601</t>
  </si>
  <si>
    <t>物理显现</t>
  </si>
  <si>
    <t>足迹捺印</t>
  </si>
  <si>
    <t>工具痕迹观察与分析</t>
  </si>
  <si>
    <t>刑法学下</t>
  </si>
  <si>
    <t>交通肇事罪的认定</t>
  </si>
  <si>
    <t>王良顺</t>
  </si>
  <si>
    <t>故意杀人罪与故意伤害罪的界限</t>
  </si>
  <si>
    <t>强奸罪的认定</t>
  </si>
  <si>
    <t>抢劫罪的认定</t>
  </si>
  <si>
    <t>盗窃罪与侵占罪的界限</t>
  </si>
  <si>
    <t>受贿罪的认定</t>
  </si>
  <si>
    <t>本页合计人时数</t>
  </si>
  <si>
    <t>主管院长签字：</t>
  </si>
  <si>
    <r>
      <t>填表人签字：</t>
    </r>
    <r>
      <rPr>
        <sz val="12"/>
        <rFont val="Times New Roman"/>
        <family val="1"/>
      </rPr>
      <t xml:space="preserve">    </t>
    </r>
  </si>
  <si>
    <t>填报说明：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</si>
  <si>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</si>
  <si>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</si>
  <si>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</si>
  <si>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</t>
    </r>
    <r>
      <rPr>
        <sz val="10"/>
        <rFont val="宋体"/>
        <family val="0"/>
      </rPr>
      <t>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</si>
  <si>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</t>
    </r>
    <r>
      <rPr>
        <sz val="10"/>
        <rFont val="宋体"/>
        <family val="0"/>
      </rPr>
      <t>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</si>
  <si>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</t>
    </r>
    <r>
      <rPr>
        <sz val="10"/>
        <rFont val="宋体"/>
        <family val="0"/>
      </rPr>
      <t>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</si>
  <si>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</t>
    </r>
    <r>
      <rPr>
        <sz val="10"/>
        <rFont val="宋体"/>
        <family val="0"/>
      </rPr>
      <t>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</si>
  <si>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r>
      <t>8.实验室编号：学校自编的实验室编号</t>
    </r>
    <r>
      <rPr>
        <sz val="10"/>
        <color indexed="10"/>
        <rFont val="宋体"/>
        <family val="0"/>
      </rPr>
      <t>(见附件二)</t>
    </r>
    <r>
      <rPr>
        <sz val="10"/>
        <rFont val="宋体"/>
        <family val="0"/>
      </rPr>
      <t>，校内具有唯一性。</t>
    </r>
  </si>
  <si>
    <t>中南财经政法大学实验教学计划表(一)</t>
  </si>
  <si>
    <t>学院(公章):外国语学院</t>
  </si>
  <si>
    <t xml:space="preserve">          (2010-2011年)第二学期</t>
  </si>
  <si>
    <t>填表日期:2011年2月</t>
  </si>
  <si>
    <t>课程号</t>
  </si>
  <si>
    <t>课程名</t>
  </si>
  <si>
    <t>年级</t>
  </si>
  <si>
    <t>专业</t>
  </si>
  <si>
    <t>总学时</t>
  </si>
  <si>
    <t>实验课程名称</t>
  </si>
  <si>
    <t>实验计</t>
  </si>
  <si>
    <t>课时</t>
  </si>
  <si>
    <t>实验室名称</t>
  </si>
  <si>
    <t>指导老师</t>
  </si>
  <si>
    <t>实验周次</t>
  </si>
  <si>
    <t>实验时间</t>
  </si>
  <si>
    <t>是否具有</t>
  </si>
  <si>
    <t>是否具有</t>
  </si>
  <si>
    <t>08级</t>
  </si>
  <si>
    <t>1-17周</t>
  </si>
  <si>
    <t>1-17周</t>
  </si>
  <si>
    <t>关  绮</t>
  </si>
  <si>
    <t>11022010</t>
  </si>
  <si>
    <t>英语翻译理论与实践（2）</t>
  </si>
  <si>
    <t>11025010</t>
  </si>
  <si>
    <t>语言学概论</t>
  </si>
  <si>
    <t>11036011</t>
  </si>
  <si>
    <t>日语（2）</t>
  </si>
  <si>
    <t>文波语音207</t>
  </si>
  <si>
    <t>11038011</t>
  </si>
  <si>
    <t>德语（2）</t>
  </si>
  <si>
    <t>11040011</t>
  </si>
  <si>
    <t>法语（2）</t>
  </si>
  <si>
    <t>11157010</t>
  </si>
  <si>
    <t>高级日语（2）</t>
  </si>
  <si>
    <t>文波语音208</t>
  </si>
  <si>
    <t>引  田</t>
  </si>
  <si>
    <t>11158010</t>
  </si>
  <si>
    <t>日语写作与修辞（2）</t>
  </si>
  <si>
    <t>赤间大起</t>
  </si>
  <si>
    <t>11159010</t>
  </si>
  <si>
    <t>日语翻译理论与实践（2）</t>
  </si>
  <si>
    <t>11198010</t>
  </si>
  <si>
    <t>实训（英语）</t>
  </si>
  <si>
    <t>冯  曼</t>
  </si>
  <si>
    <t xml:space="preserve">          (20010-2011年)第二学期</t>
  </si>
  <si>
    <t>年级</t>
  </si>
  <si>
    <t>专业</t>
  </si>
  <si>
    <t>实验课程名称</t>
  </si>
  <si>
    <t>实验周次</t>
  </si>
  <si>
    <t>实验时间</t>
  </si>
  <si>
    <t>1-17周</t>
  </si>
  <si>
    <t>08级</t>
  </si>
  <si>
    <t>11203010</t>
  </si>
  <si>
    <t>实训（日语）</t>
  </si>
  <si>
    <t>11204011</t>
  </si>
  <si>
    <t>日语报刊选读（2）</t>
  </si>
  <si>
    <t>11205011</t>
  </si>
  <si>
    <t>经贸日语</t>
  </si>
  <si>
    <t>11243011</t>
  </si>
  <si>
    <t>国际商事仲裁法（英文）</t>
  </si>
  <si>
    <t>11271010</t>
  </si>
  <si>
    <t>译文研究</t>
  </si>
  <si>
    <t>11273010</t>
  </si>
  <si>
    <t>现代英语结构（2）</t>
  </si>
  <si>
    <t>11276011</t>
  </si>
  <si>
    <t>法律英语</t>
  </si>
  <si>
    <t>11277011</t>
  </si>
  <si>
    <t>翻译语言研究</t>
  </si>
  <si>
    <t>10级</t>
  </si>
  <si>
    <t>英语</t>
  </si>
  <si>
    <t>1-16周</t>
  </si>
  <si>
    <t>B1100180</t>
  </si>
  <si>
    <t>法语国家概况</t>
  </si>
  <si>
    <t>09级</t>
  </si>
  <si>
    <t>法语</t>
  </si>
  <si>
    <t>Vincent</t>
  </si>
  <si>
    <t>B1100210</t>
  </si>
  <si>
    <t>法语口语（2）</t>
  </si>
  <si>
    <t>本页合计工作量</t>
  </si>
  <si>
    <t>人时</t>
  </si>
  <si>
    <t>主管院长签字:</t>
  </si>
  <si>
    <t>填表人签字:</t>
  </si>
  <si>
    <t>中南财经政法大学实验教学计划表(三)</t>
  </si>
  <si>
    <t>学院(公章):外国语学院</t>
  </si>
  <si>
    <t>课程号</t>
  </si>
  <si>
    <t>课程名</t>
  </si>
  <si>
    <t>年级</t>
  </si>
  <si>
    <t>专业</t>
  </si>
  <si>
    <t>总学时</t>
  </si>
  <si>
    <t>实验课程名称</t>
  </si>
  <si>
    <t>实验计</t>
  </si>
  <si>
    <t>课时</t>
  </si>
  <si>
    <t>实验室名称</t>
  </si>
  <si>
    <t>指导老师</t>
  </si>
  <si>
    <t>实验周次</t>
  </si>
  <si>
    <t>实验时间</t>
  </si>
  <si>
    <t>是否具有</t>
  </si>
  <si>
    <t>B1100230</t>
  </si>
  <si>
    <t>法语口语（4）</t>
  </si>
  <si>
    <t>1-16周</t>
  </si>
  <si>
    <t>B1100250</t>
  </si>
  <si>
    <t>法语视听说（2）</t>
  </si>
  <si>
    <t>09级</t>
  </si>
  <si>
    <t>1-16周</t>
  </si>
  <si>
    <t>B1100270</t>
  </si>
  <si>
    <t>法语视听说（4）</t>
  </si>
  <si>
    <t>B1100290</t>
  </si>
  <si>
    <t>法语听力（2）</t>
  </si>
  <si>
    <t>B1100370</t>
  </si>
  <si>
    <t>法语语法</t>
  </si>
  <si>
    <t>周  巍</t>
  </si>
  <si>
    <t>B1100400</t>
  </si>
  <si>
    <t>翻译导论</t>
  </si>
  <si>
    <t>李宏顺</t>
  </si>
  <si>
    <t>B1100550</t>
  </si>
  <si>
    <t>基础法语（2）</t>
  </si>
  <si>
    <t>B1100570</t>
  </si>
  <si>
    <t>基础法语（4）</t>
  </si>
  <si>
    <t>B1100590</t>
  </si>
  <si>
    <t>基础日语（2）</t>
  </si>
  <si>
    <t>王  文</t>
  </si>
  <si>
    <t>刘继萍</t>
  </si>
  <si>
    <t>B1100610</t>
  </si>
  <si>
    <t>基础日语（4）</t>
  </si>
  <si>
    <t>李  哲</t>
  </si>
  <si>
    <t>中南财经政法大学实验教学计划表(四)</t>
  </si>
  <si>
    <t>B1100650</t>
  </si>
  <si>
    <t>基础英语（4）</t>
  </si>
  <si>
    <t>B1100700</t>
  </si>
  <si>
    <t>美国文学</t>
  </si>
  <si>
    <t>陈立华</t>
  </si>
  <si>
    <t>B1100820</t>
  </si>
  <si>
    <t>日语计算机运用</t>
  </si>
  <si>
    <t>B1100830</t>
  </si>
  <si>
    <t>日语口语（1）</t>
  </si>
  <si>
    <t>B1100850</t>
  </si>
  <si>
    <t>日语口语（3）</t>
  </si>
  <si>
    <t>B1100880</t>
  </si>
  <si>
    <t>日语听力（1）</t>
  </si>
  <si>
    <t>袁  园</t>
  </si>
  <si>
    <t>B1100900</t>
  </si>
  <si>
    <t>日语听力（3）</t>
  </si>
  <si>
    <t>B1100950</t>
  </si>
  <si>
    <t>日语语法</t>
  </si>
  <si>
    <t>人时</t>
  </si>
  <si>
    <t>主管院长签字:</t>
  </si>
  <si>
    <t>填表人签字:</t>
  </si>
  <si>
    <t>中南财经政法大学实验教学计划表(五)</t>
  </si>
  <si>
    <t>学院(公章):外国语学院</t>
  </si>
  <si>
    <t>课程号</t>
  </si>
  <si>
    <t>课程名</t>
  </si>
  <si>
    <t>总学时</t>
  </si>
  <si>
    <t>实验计</t>
  </si>
  <si>
    <t>课时</t>
  </si>
  <si>
    <t>实验室名称</t>
  </si>
  <si>
    <t>指导老师</t>
  </si>
  <si>
    <t>实验周次</t>
  </si>
  <si>
    <t>实验时间</t>
  </si>
  <si>
    <t>是否具有</t>
  </si>
  <si>
    <t>B1101200</t>
  </si>
  <si>
    <t>英语口语（4）</t>
  </si>
  <si>
    <t>09级</t>
  </si>
  <si>
    <t>TYLER IU F</t>
  </si>
  <si>
    <t>1-16周</t>
  </si>
  <si>
    <t>10级</t>
  </si>
  <si>
    <t>B1101240</t>
  </si>
  <si>
    <t>英语听力（4)</t>
  </si>
  <si>
    <t>黄  涓</t>
  </si>
  <si>
    <t>B1101270</t>
  </si>
  <si>
    <t>B1101280</t>
  </si>
  <si>
    <t>英语学习技巧与策略</t>
  </si>
  <si>
    <t>黄婷婷</t>
  </si>
  <si>
    <t>B1101290</t>
  </si>
  <si>
    <t>英语语法</t>
  </si>
  <si>
    <t>韩艳芳</t>
  </si>
  <si>
    <t>B1101330</t>
  </si>
  <si>
    <t>英语阅读（4）</t>
  </si>
  <si>
    <t>本页合计工作量</t>
  </si>
  <si>
    <t>中南财经政法大学实验教学计划表(六)</t>
  </si>
  <si>
    <t>B1101390</t>
  </si>
  <si>
    <t>英语影视与西方文化</t>
  </si>
  <si>
    <t>蔡圣勤</t>
  </si>
  <si>
    <t>B1101440</t>
  </si>
  <si>
    <t>外事礼仪（英文）</t>
  </si>
  <si>
    <t>四六级网考</t>
  </si>
  <si>
    <t>1-16周</t>
  </si>
  <si>
    <t>中港班</t>
  </si>
  <si>
    <t>09级</t>
  </si>
  <si>
    <t>1-16周</t>
  </si>
  <si>
    <t>中港班</t>
  </si>
  <si>
    <t>10级</t>
  </si>
  <si>
    <t>中法理工班</t>
  </si>
  <si>
    <t>中法班</t>
  </si>
  <si>
    <t>语言实验中心</t>
  </si>
  <si>
    <t>中法交换生</t>
  </si>
  <si>
    <t>交换生</t>
  </si>
  <si>
    <t>自主学习</t>
  </si>
  <si>
    <t>09、10</t>
  </si>
  <si>
    <t>本科</t>
  </si>
  <si>
    <t>本页合计工作量</t>
  </si>
  <si>
    <t>本学期合计工作量</t>
  </si>
  <si>
    <t>人时</t>
  </si>
  <si>
    <t>主管院长签字:</t>
  </si>
  <si>
    <t>填表人签字:</t>
  </si>
  <si>
    <r>
      <t>附表二：</t>
    </r>
    <r>
      <rPr>
        <b/>
        <sz val="18"/>
        <rFont val="宋体"/>
        <family val="0"/>
      </rPr>
      <t>　　中南财经政法大学2010-2011学年第二学期实验教学计划统计表</t>
    </r>
  </si>
  <si>
    <r>
      <t xml:space="preserve">　　   </t>
    </r>
    <r>
      <rPr>
        <b/>
        <u val="single"/>
        <sz val="12"/>
        <rFont val="宋体"/>
        <family val="0"/>
      </rPr>
      <t>新闻与文化传播</t>
    </r>
    <r>
      <rPr>
        <b/>
        <sz val="12"/>
        <rFont val="宋体"/>
        <family val="0"/>
      </rPr>
      <t>学院</t>
    </r>
  </si>
  <si>
    <r>
      <t xml:space="preserve">     </t>
    </r>
    <r>
      <rPr>
        <b/>
        <sz val="12"/>
        <rFont val="宋体"/>
        <family val="0"/>
      </rPr>
      <t>填表日期：</t>
    </r>
    <r>
      <rPr>
        <b/>
        <sz val="12"/>
        <rFont val="Times New Roman"/>
        <family val="1"/>
      </rPr>
      <t xml:space="preserve">   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1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4 </t>
    </r>
    <r>
      <rPr>
        <b/>
        <sz val="12"/>
        <rFont val="宋体"/>
        <family val="0"/>
      </rPr>
      <t>日</t>
    </r>
  </si>
  <si>
    <t>实验课名称</t>
  </si>
  <si>
    <t>实验课时</t>
  </si>
  <si>
    <t>实验项目名称</t>
  </si>
  <si>
    <t>周时数</t>
  </si>
  <si>
    <t>周次</t>
  </si>
  <si>
    <t>实验类别</t>
  </si>
  <si>
    <t>实验要求</t>
  </si>
  <si>
    <t>实验者人数</t>
  </si>
  <si>
    <t>实验人时数</t>
  </si>
  <si>
    <t>指导教师</t>
  </si>
  <si>
    <t>实验室编号</t>
  </si>
  <si>
    <t>实验室名称</t>
  </si>
  <si>
    <t>动画场景设计</t>
  </si>
  <si>
    <t>08100001*</t>
  </si>
  <si>
    <t>动画场景的搭建</t>
  </si>
  <si>
    <t>3-4周</t>
  </si>
  <si>
    <t>0504</t>
  </si>
  <si>
    <t>王波</t>
  </si>
  <si>
    <t>0804</t>
  </si>
  <si>
    <t>艺术设计实验室</t>
  </si>
  <si>
    <t>08100002*</t>
  </si>
  <si>
    <t>场景与动画角色性格塑造</t>
  </si>
  <si>
    <t>5-6周</t>
  </si>
  <si>
    <t>艺术设计实验室</t>
  </si>
  <si>
    <t>08100003*</t>
  </si>
  <si>
    <t>0804</t>
  </si>
  <si>
    <t>08100004*</t>
  </si>
  <si>
    <t>漫画基础</t>
  </si>
  <si>
    <t>漫画基础造型的数字训练</t>
  </si>
  <si>
    <t>9-10周</t>
  </si>
  <si>
    <t>四格漫画的软件画法</t>
  </si>
  <si>
    <t>11-12周</t>
  </si>
  <si>
    <t>动画音乐创作与剪辑</t>
  </si>
  <si>
    <t>MIDI音乐的制作</t>
  </si>
  <si>
    <t>3周</t>
  </si>
  <si>
    <t>李箐</t>
  </si>
  <si>
    <t>数字音频的录制</t>
  </si>
  <si>
    <t>6周</t>
  </si>
  <si>
    <t>数字音频的编辑</t>
  </si>
  <si>
    <t>9周</t>
  </si>
  <si>
    <t>效果器的使用</t>
  </si>
  <si>
    <t>12周</t>
  </si>
  <si>
    <t>三维动画基础（1）</t>
  </si>
  <si>
    <t>卡通人物造型建模实验</t>
  </si>
  <si>
    <t>13-17周</t>
  </si>
  <si>
    <t>饶威</t>
  </si>
  <si>
    <t>场景建模实验</t>
  </si>
  <si>
    <t>多媒体网页设计</t>
  </si>
  <si>
    <t>多媒体网页设计实验</t>
  </si>
  <si>
    <t>3-15周</t>
  </si>
  <si>
    <t>0801</t>
  </si>
  <si>
    <t>报刊编辑实验室</t>
  </si>
  <si>
    <t>实训（艺术）</t>
  </si>
  <si>
    <t>动画（中长篇）创作-剧本设计</t>
  </si>
  <si>
    <t>11周</t>
  </si>
  <si>
    <t>张雯</t>
  </si>
  <si>
    <t>动画（中长篇）创作-角色、场景设计</t>
  </si>
  <si>
    <t>12-13周</t>
  </si>
  <si>
    <t>动画（中长篇）创作-分镜设计</t>
  </si>
  <si>
    <t>14-15周</t>
  </si>
  <si>
    <t>动画（中长篇）创作-动画制作</t>
  </si>
  <si>
    <t>15-16周</t>
  </si>
  <si>
    <t>动画（中长篇）创作-剪辑合成</t>
  </si>
  <si>
    <t>17周</t>
  </si>
  <si>
    <t>08100028*</t>
  </si>
  <si>
    <t>08100029*</t>
  </si>
  <si>
    <t>二维动画创作（1）</t>
  </si>
  <si>
    <t>08100030*</t>
  </si>
  <si>
    <t>动画初级制作-剧本设计</t>
  </si>
  <si>
    <t>7周</t>
  </si>
  <si>
    <t>08100031*</t>
  </si>
  <si>
    <t>动画初级制作-角色设计、场景设计</t>
  </si>
  <si>
    <t>7-8周</t>
  </si>
  <si>
    <t>08100032*</t>
  </si>
  <si>
    <t>动画初级制作-分镜设计</t>
  </si>
  <si>
    <t>8-9周</t>
  </si>
  <si>
    <t>08100033*</t>
  </si>
  <si>
    <t>动画初级制作-原画设计</t>
  </si>
  <si>
    <t>08100034*</t>
  </si>
  <si>
    <t>动画初级制作-动画设计</t>
  </si>
  <si>
    <t>08100035*</t>
  </si>
  <si>
    <t>动画初级制作-特效、配音、合成</t>
  </si>
  <si>
    <t>08100036*</t>
  </si>
  <si>
    <t>动画初级创作综合设计实验</t>
  </si>
  <si>
    <t>08100037*</t>
  </si>
  <si>
    <t>08100038*</t>
  </si>
  <si>
    <t>08100039*</t>
  </si>
  <si>
    <t>08100040*</t>
  </si>
  <si>
    <t>08100041*</t>
  </si>
  <si>
    <t>08100042*</t>
  </si>
  <si>
    <t>08100043*</t>
  </si>
  <si>
    <t>动画软件基础</t>
  </si>
  <si>
    <t>08100044*</t>
  </si>
  <si>
    <t>图像处理基础实验</t>
  </si>
  <si>
    <t>8周</t>
  </si>
  <si>
    <t>舒中义</t>
  </si>
  <si>
    <t>08100045*</t>
  </si>
  <si>
    <t xml:space="preserve"> 色彩、画笔、选区操作实验</t>
  </si>
  <si>
    <t>08100046*</t>
  </si>
  <si>
    <t>编辑图像、图层、文字实验</t>
  </si>
  <si>
    <t>08100047*</t>
  </si>
  <si>
    <t>数码相片处理实验</t>
  </si>
  <si>
    <t>10周</t>
  </si>
  <si>
    <t>08100048*</t>
  </si>
  <si>
    <t>色彩、画笔、选区操作实验</t>
  </si>
  <si>
    <t>08100049*</t>
  </si>
  <si>
    <t>装饰画实验</t>
  </si>
  <si>
    <t>08100050*</t>
  </si>
  <si>
    <t>包装设计基础实验</t>
  </si>
  <si>
    <t>08100051*</t>
  </si>
  <si>
    <t>插画基础实验</t>
  </si>
  <si>
    <t>13周</t>
  </si>
  <si>
    <t>08100052*</t>
  </si>
  <si>
    <t>封面广告设计实验</t>
  </si>
  <si>
    <t>14周</t>
  </si>
  <si>
    <t>08100053*</t>
  </si>
  <si>
    <t>网页设计实验</t>
  </si>
  <si>
    <t>08100054*</t>
  </si>
  <si>
    <t>设计作品的实现</t>
  </si>
  <si>
    <t>15周</t>
  </si>
  <si>
    <t>08100055*</t>
  </si>
  <si>
    <t>08100056*</t>
  </si>
  <si>
    <t>08100057*</t>
  </si>
  <si>
    <t>08100058*</t>
  </si>
  <si>
    <t>08100059*</t>
  </si>
  <si>
    <t>08100060*</t>
  </si>
  <si>
    <t>08100061*</t>
  </si>
  <si>
    <t>08100062*</t>
  </si>
  <si>
    <t>08100063*</t>
  </si>
  <si>
    <t>08100064*</t>
  </si>
  <si>
    <t>08100065*</t>
  </si>
  <si>
    <t>三维动画高级创作</t>
  </si>
  <si>
    <t>08100066*</t>
  </si>
  <si>
    <t>角色绑定课题实验</t>
  </si>
  <si>
    <t>1-6周</t>
  </si>
  <si>
    <t>朱云飞</t>
  </si>
  <si>
    <t>08100067*</t>
  </si>
  <si>
    <t>角色关键帧设置实验</t>
  </si>
  <si>
    <t>08100068*</t>
  </si>
  <si>
    <t>08100069*</t>
  </si>
  <si>
    <t>卡通雕塑</t>
  </si>
  <si>
    <t>08100070*</t>
  </si>
  <si>
    <t>卡通造型油泥雕塑实验</t>
  </si>
  <si>
    <t>7-10周</t>
  </si>
  <si>
    <t>08100071*</t>
  </si>
  <si>
    <t>定格动画角色设计实验</t>
  </si>
  <si>
    <t>08100072*</t>
  </si>
  <si>
    <t>08100073*</t>
  </si>
  <si>
    <t>动画数字后期合成编辑</t>
  </si>
  <si>
    <t>08100074*</t>
  </si>
  <si>
    <t>剪辑软件的理解及应用</t>
  </si>
  <si>
    <t>金承仁</t>
  </si>
  <si>
    <t>08100075*</t>
  </si>
  <si>
    <t>After Effect基础及中级应用</t>
  </si>
  <si>
    <t>08100076*</t>
  </si>
  <si>
    <t>Vegas和Premiere基础及中级应用</t>
  </si>
  <si>
    <t>08100077*</t>
  </si>
  <si>
    <t>视频剪辑理解及应用</t>
  </si>
  <si>
    <t>08100078*</t>
  </si>
  <si>
    <t>特效理解及基础应用</t>
  </si>
  <si>
    <t>08100079*</t>
  </si>
  <si>
    <t>08100080*</t>
  </si>
  <si>
    <t>08100081*</t>
  </si>
  <si>
    <t>08100082*</t>
  </si>
  <si>
    <t>08100083*</t>
  </si>
  <si>
    <t>原画与中间画设计（1）</t>
  </si>
  <si>
    <t>08100084*</t>
  </si>
  <si>
    <t>动画运动规律理解及实习</t>
  </si>
  <si>
    <t>1周</t>
  </si>
  <si>
    <t>08100085*</t>
  </si>
  <si>
    <t>动画角色动作分析及实习</t>
  </si>
  <si>
    <t>2-3周</t>
  </si>
  <si>
    <t>08100086*</t>
  </si>
  <si>
    <t>自然现象运动规律分析及实习</t>
  </si>
  <si>
    <t>4-5周</t>
  </si>
  <si>
    <t>08100087*</t>
  </si>
  <si>
    <t>TVP Aniamtion软件基础应用</t>
  </si>
  <si>
    <t>08100088*</t>
  </si>
  <si>
    <t>08100089*</t>
  </si>
  <si>
    <t>08100090*</t>
  </si>
  <si>
    <t>08100091*</t>
  </si>
  <si>
    <t>实训（新闻）</t>
  </si>
  <si>
    <t>08100092*</t>
  </si>
  <si>
    <t>计算机辅助编辑上机实验</t>
  </si>
  <si>
    <t>1-4周</t>
  </si>
  <si>
    <t>0503</t>
  </si>
  <si>
    <t>温强   佟春玉</t>
  </si>
  <si>
    <t>08100093*</t>
  </si>
  <si>
    <t>报纸策划能力训练</t>
  </si>
  <si>
    <t>5周</t>
  </si>
  <si>
    <t>08100094*</t>
  </si>
  <si>
    <t>媒体管理能力训练</t>
  </si>
  <si>
    <t>08100095*</t>
  </si>
  <si>
    <t>报道策划能力训练</t>
  </si>
  <si>
    <t>08100096*</t>
  </si>
  <si>
    <t>新闻采写能力训练</t>
  </si>
  <si>
    <t>08100097*</t>
  </si>
  <si>
    <t>新闻专题摄影能力训练</t>
  </si>
  <si>
    <t>08100098*</t>
  </si>
  <si>
    <t>新闻评论能力训练</t>
  </si>
  <si>
    <t>08100099*</t>
  </si>
  <si>
    <t>新闻编辑能力训练</t>
  </si>
  <si>
    <t>08100100*</t>
  </si>
  <si>
    <t>报纸出版能力训练</t>
  </si>
  <si>
    <t>08100101*</t>
  </si>
  <si>
    <t>08100102*</t>
  </si>
  <si>
    <t>08100103*</t>
  </si>
  <si>
    <t>08100104*</t>
  </si>
  <si>
    <t>08100105*</t>
  </si>
  <si>
    <t>08100106*</t>
  </si>
  <si>
    <t>08100107*</t>
  </si>
  <si>
    <t>08100108*</t>
  </si>
  <si>
    <t>08100109*</t>
  </si>
  <si>
    <t>新闻采访学</t>
  </si>
  <si>
    <t>08100110*</t>
  </si>
  <si>
    <t>新闻消息报道</t>
  </si>
  <si>
    <t>余秀才</t>
  </si>
  <si>
    <t>0803</t>
  </si>
  <si>
    <t>摄影艺术实验室</t>
  </si>
  <si>
    <t>08100111*</t>
  </si>
  <si>
    <t>新闻通讯采访</t>
  </si>
  <si>
    <t>08100112*</t>
  </si>
  <si>
    <t>电视访谈</t>
  </si>
  <si>
    <t>08100113*</t>
  </si>
  <si>
    <t>电视新闻报道</t>
  </si>
  <si>
    <t>08100114*</t>
  </si>
  <si>
    <t>网络新闻采写</t>
  </si>
  <si>
    <t>0803\0802</t>
  </si>
  <si>
    <t>摄影艺术\广播电视实验室</t>
  </si>
  <si>
    <t>08100115*</t>
  </si>
  <si>
    <t>4周</t>
  </si>
  <si>
    <t>08100116*</t>
  </si>
  <si>
    <t>08100117*</t>
  </si>
  <si>
    <t>08100118*</t>
  </si>
  <si>
    <t>08100119*</t>
  </si>
  <si>
    <t>实训（广电）</t>
  </si>
  <si>
    <t>08100120*</t>
  </si>
  <si>
    <t>计算机辅助电编上机</t>
  </si>
  <si>
    <t>1—4周</t>
  </si>
  <si>
    <t>高婷   张力力</t>
  </si>
  <si>
    <t>0802</t>
  </si>
  <si>
    <t>广播电视实验室</t>
  </si>
  <si>
    <t>08100121*</t>
  </si>
  <si>
    <t>08100122*</t>
  </si>
  <si>
    <t>08100123*</t>
  </si>
  <si>
    <t>08100124*</t>
  </si>
  <si>
    <t>7—8周</t>
  </si>
  <si>
    <t>08100125*</t>
  </si>
  <si>
    <t>新闻专题摄像能力训练</t>
  </si>
  <si>
    <t>08100126*</t>
  </si>
  <si>
    <t>08100127*</t>
  </si>
  <si>
    <t>08100128*</t>
  </si>
  <si>
    <t>新闻制作能力训练</t>
  </si>
  <si>
    <t>经济新闻报道</t>
  </si>
  <si>
    <t>08100129*</t>
  </si>
  <si>
    <t>新闻线索的发现与整理</t>
  </si>
  <si>
    <t>吴玉兰</t>
  </si>
  <si>
    <t>08100130*</t>
  </si>
  <si>
    <t>选题策划能力训练</t>
  </si>
  <si>
    <t>08100131*</t>
  </si>
  <si>
    <t>08100132*</t>
  </si>
  <si>
    <t>本页合计人时数：41654</t>
  </si>
  <si>
    <t>主管院长签字：</t>
  </si>
  <si>
    <r>
      <t>填表人签字：郭建梅</t>
    </r>
    <r>
      <rPr>
        <sz val="12"/>
        <rFont val="Times New Roman"/>
        <family val="1"/>
      </rPr>
      <t xml:space="preserve">    </t>
    </r>
  </si>
  <si>
    <t>填报说明：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</si>
  <si>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</si>
  <si>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r>
      <t>　　</t>
    </r>
    <r>
      <rPr>
        <b/>
        <u val="single"/>
        <sz val="12"/>
        <rFont val="宋体"/>
        <family val="0"/>
      </rPr>
      <t xml:space="preserve">    工商管理 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</si>
  <si>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2011 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  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6 </t>
    </r>
    <r>
      <rPr>
        <b/>
        <sz val="12"/>
        <rFont val="宋体"/>
        <family val="0"/>
      </rPr>
      <t>日</t>
    </r>
  </si>
  <si>
    <t>电子商务系统开发</t>
  </si>
  <si>
    <t>0910100209101003</t>
  </si>
  <si>
    <t>B2C和B2B电子商务</t>
  </si>
  <si>
    <t>jgzx0908</t>
  </si>
  <si>
    <t>电子商务系统的分析及设计</t>
  </si>
  <si>
    <t>实训（工商管理）</t>
  </si>
  <si>
    <t xml:space="preserve"> -</t>
  </si>
  <si>
    <t>创业之星：八季运营</t>
  </si>
  <si>
    <t>王娟娟</t>
  </si>
  <si>
    <t>jgzx</t>
  </si>
  <si>
    <t>经济管理是教学中心</t>
  </si>
  <si>
    <t>国际贸易实验</t>
  </si>
  <si>
    <t>simtrade实习平台</t>
  </si>
  <si>
    <t>国际贸易实训</t>
  </si>
  <si>
    <t>国际结算单证练习</t>
  </si>
  <si>
    <t>组织行为学</t>
  </si>
  <si>
    <t>卡特尔16PF个性因素与组织行为学相关测评</t>
  </si>
  <si>
    <t>120</t>
  </si>
  <si>
    <t>王淑红</t>
  </si>
  <si>
    <t>80</t>
  </si>
  <si>
    <t>实训（连锁、超市经营与管理实务）</t>
  </si>
  <si>
    <t>原任利</t>
  </si>
  <si>
    <t>实训（管理科学）</t>
  </si>
  <si>
    <t>数据分类汇总分析、管理决策模拟构建、模拟分析、企业竞争模拟</t>
  </si>
  <si>
    <t>姚升保</t>
  </si>
  <si>
    <t>运营管理</t>
  </si>
  <si>
    <t>0910503209105033</t>
  </si>
  <si>
    <t>金蝶ERP生产管理上机实验及沙盘模拟</t>
  </si>
  <si>
    <t>彭小贵</t>
  </si>
  <si>
    <t>jgzx0909、jgzx0912</t>
  </si>
  <si>
    <t>综合模拟实验室、金蝶ERP实验室</t>
  </si>
  <si>
    <t>国际贸易实务</t>
  </si>
  <si>
    <t>091020070910200809102009</t>
  </si>
  <si>
    <t>国际贸易实务模拟练习</t>
  </si>
  <si>
    <t>136</t>
  </si>
  <si>
    <t>丁梅生</t>
  </si>
  <si>
    <t>市场营销实训</t>
  </si>
  <si>
    <t>Simmarketing实习平台</t>
  </si>
  <si>
    <t>1102</t>
  </si>
  <si>
    <t>付红桥</t>
  </si>
  <si>
    <t>091010010910100209101003</t>
  </si>
  <si>
    <t>internet技术应用、B2B和B2C系统应用</t>
  </si>
  <si>
    <t>3</t>
  </si>
  <si>
    <t>供应链管理</t>
  </si>
  <si>
    <t>TPL管理、物流一体化管理、POS管理系统</t>
  </si>
  <si>
    <t>物流管理</t>
  </si>
  <si>
    <t>09103001091030020910300309103004091030050910300609103012</t>
  </si>
  <si>
    <t>电子商务物流管理</t>
  </si>
  <si>
    <t>网络服务工程</t>
  </si>
  <si>
    <t>理解web服务中的中间件、网络服务技术SOAP \ WSDL\ UDDI、协调网络服务的协议和网络服务构建</t>
  </si>
  <si>
    <t>陈瑞</t>
  </si>
  <si>
    <t>实训(电子商务）</t>
  </si>
  <si>
    <t>XML和Web数据库、MS SQL Management Studio、SQL Server、XML与HTML，XML的显示，XHTML与CSS、高级SSAS应用等</t>
  </si>
  <si>
    <t>茶叶品质的感官审评、白酒的品评与鉴定</t>
  </si>
  <si>
    <t>1101</t>
  </si>
  <si>
    <t>实训（人力资源管理）</t>
  </si>
  <si>
    <t>企业组建与部门设计、招聘方案设计与模拟、绩效方案设计与模拟、金蝶K3/HR系统操作、薪酬方案设计与模拟、人力资源管理方案综合设计</t>
  </si>
  <si>
    <t>赵琛徽</t>
  </si>
  <si>
    <r>
      <t xml:space="preserve">　　     </t>
    </r>
    <r>
      <rPr>
        <b/>
        <u val="single"/>
        <sz val="12"/>
        <rFont val="宋体"/>
        <family val="0"/>
      </rPr>
      <t xml:space="preserve">　　　会计　  </t>
    </r>
    <r>
      <rPr>
        <b/>
        <sz val="12"/>
        <rFont val="宋体"/>
        <family val="0"/>
      </rPr>
      <t>学院</t>
    </r>
  </si>
  <si>
    <r>
      <t>填表日期：</t>
    </r>
    <r>
      <rPr>
        <b/>
        <sz val="12"/>
        <rFont val="Times New Roman"/>
        <family val="1"/>
      </rPr>
      <t xml:space="preserve">       2011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03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02  </t>
    </r>
    <r>
      <rPr>
        <b/>
        <sz val="12"/>
        <rFont val="宋体"/>
        <family val="0"/>
      </rPr>
      <t>日</t>
    </r>
  </si>
  <si>
    <t>彭艳</t>
  </si>
  <si>
    <t>文泰215</t>
  </si>
  <si>
    <t>文泰216</t>
  </si>
  <si>
    <t>由任课老师根据教学进度安排</t>
  </si>
  <si>
    <t>蒲文燕</t>
  </si>
  <si>
    <t>郑玲</t>
  </si>
  <si>
    <t>黄梅</t>
  </si>
  <si>
    <t>金静红</t>
  </si>
  <si>
    <t>许亚湖</t>
  </si>
  <si>
    <t>国际财务管理</t>
  </si>
  <si>
    <t>购买力平价应用讨论</t>
  </si>
  <si>
    <t>郭飞</t>
  </si>
  <si>
    <t>文泰114、115</t>
  </si>
  <si>
    <t>汇率风险敞口及管理案例</t>
  </si>
  <si>
    <t>刘圻</t>
  </si>
  <si>
    <t>陈震</t>
  </si>
  <si>
    <t>唐伟敏</t>
  </si>
  <si>
    <t>本页合计人时数</t>
  </si>
  <si>
    <r>
      <t>填表人签字：</t>
    </r>
    <r>
      <rPr>
        <sz val="12"/>
        <rFont val="Times New Roman"/>
        <family val="1"/>
      </rPr>
      <t xml:space="preserve">    </t>
    </r>
  </si>
  <si>
    <t>实训（行政管理）</t>
  </si>
  <si>
    <t>机关事务管理</t>
  </si>
  <si>
    <t>4至12</t>
  </si>
  <si>
    <t>缪国书</t>
  </si>
  <si>
    <t>公共管理实验室</t>
  </si>
  <si>
    <t>人员素质测评</t>
  </si>
  <si>
    <t>招聘基本素质能力测试</t>
  </si>
  <si>
    <t>赵慧娟</t>
  </si>
  <si>
    <t>学生面试技巧演示</t>
  </si>
  <si>
    <r>
      <t>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6</t>
    </r>
  </si>
  <si>
    <t>评价中心选聘方案设计</t>
  </si>
  <si>
    <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8</t>
    </r>
  </si>
  <si>
    <t>赵慧娟</t>
  </si>
  <si>
    <t>公共管理实验室</t>
  </si>
  <si>
    <t>素质测评统计分析方法</t>
  </si>
  <si>
    <r>
      <t>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10</t>
    </r>
  </si>
  <si>
    <t>城市规划原理</t>
  </si>
  <si>
    <t>CAD规划制图</t>
  </si>
  <si>
    <t>11至16</t>
  </si>
  <si>
    <t>何雄</t>
  </si>
  <si>
    <t>城市管理法规研究</t>
  </si>
  <si>
    <t>城市三维系统感知</t>
  </si>
  <si>
    <t>程广帅</t>
  </si>
  <si>
    <t>中国城市管理立法实践模拟</t>
  </si>
  <si>
    <t>程广帅</t>
  </si>
  <si>
    <t>公共管理实验室</t>
  </si>
  <si>
    <t>城市管理法规立法程序模拟</t>
  </si>
  <si>
    <t>城市管理立法公众参与模拟</t>
  </si>
  <si>
    <t>城市住宅管理法规感知与模拟</t>
  </si>
  <si>
    <t>城市环境管理法规感知与模拟</t>
  </si>
  <si>
    <t>城市交通管理法规感知与模拟</t>
  </si>
  <si>
    <t>“旧城改造”与城市空间结构管理模拟</t>
  </si>
  <si>
    <t>人力资源开发与管理（双语）</t>
  </si>
  <si>
    <t>工作分析</t>
  </si>
  <si>
    <t>周红云</t>
  </si>
  <si>
    <t>招聘与素质测评</t>
  </si>
  <si>
    <t>绩效考核</t>
  </si>
  <si>
    <t>人力资源开发与管理</t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</si>
  <si>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</si>
  <si>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r>
      <t>　　</t>
    </r>
    <r>
      <rPr>
        <b/>
        <u val="single"/>
        <sz val="12"/>
        <rFont val="宋体"/>
        <family val="0"/>
      </rPr>
      <t xml:space="preserve">  公管学院  </t>
    </r>
    <r>
      <rPr>
        <b/>
        <sz val="12"/>
        <rFont val="宋体"/>
        <family val="0"/>
      </rPr>
      <t>学院</t>
    </r>
  </si>
  <si>
    <r>
      <t>1.实验编号：按上报教育部基本信息统计格式编制。前两位为单位编号</t>
    </r>
    <r>
      <rPr>
        <sz val="10"/>
        <color indexed="10"/>
        <rFont val="宋体"/>
        <family val="0"/>
      </rPr>
      <t>（见附件一）</t>
    </r>
    <r>
      <rPr>
        <sz val="10"/>
        <rFont val="宋体"/>
        <family val="0"/>
      </rPr>
      <t>，第三位为本科生和研究生区别码（本科生为1，研究生为2），后五位为实验项目编号（建议课程实验00001-00100，学位论文实验00101-99999），最后一位为独立设课的实验编号（用“*”号表示）</t>
    </r>
  </si>
  <si>
    <t>4</t>
  </si>
  <si>
    <t>6</t>
  </si>
  <si>
    <t>数据文件建立和编辑</t>
  </si>
  <si>
    <t>描述统计分析过程</t>
  </si>
  <si>
    <t>参数估计和假设检验</t>
  </si>
  <si>
    <t>方差分析</t>
  </si>
  <si>
    <t>相关分析和回归分析</t>
  </si>
  <si>
    <t>聚类分析</t>
  </si>
  <si>
    <t>判别分析</t>
  </si>
  <si>
    <t>jgzx1217</t>
  </si>
  <si>
    <t>1</t>
  </si>
  <si>
    <r>
      <t>　　</t>
    </r>
    <r>
      <rPr>
        <b/>
        <u val="single"/>
        <sz val="10"/>
        <rFont val="宋体"/>
        <family val="0"/>
      </rPr>
      <t xml:space="preserve">    统计与数学　　</t>
    </r>
    <r>
      <rPr>
        <b/>
        <sz val="10"/>
        <rFont val="宋体"/>
        <family val="0"/>
      </rPr>
      <t>学院</t>
    </r>
  </si>
  <si>
    <r>
      <t>填表日期：</t>
    </r>
    <r>
      <rPr>
        <b/>
        <sz val="10"/>
        <rFont val="Times New Roman"/>
        <family val="1"/>
      </rPr>
      <t xml:space="preserve">        2011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2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28   </t>
    </r>
    <r>
      <rPr>
        <b/>
        <sz val="10"/>
        <rFont val="宋体"/>
        <family val="0"/>
      </rPr>
      <t>日</t>
    </r>
  </si>
  <si>
    <t>数值计算方法</t>
  </si>
  <si>
    <t>数值分析程序设计</t>
  </si>
  <si>
    <t>第1-16周的双周</t>
  </si>
  <si>
    <t>0701</t>
  </si>
  <si>
    <t>蒋永生</t>
  </si>
  <si>
    <t>统计软件</t>
  </si>
  <si>
    <t>0716</t>
  </si>
  <si>
    <t>周虹</t>
  </si>
  <si>
    <t>jgzx1216</t>
  </si>
  <si>
    <t>统计应用实验室</t>
  </si>
  <si>
    <t>主成分分析因子分析</t>
  </si>
  <si>
    <t>运筹学</t>
  </si>
  <si>
    <t>lindo  lingo 软件应用</t>
  </si>
  <si>
    <t>马忠明</t>
  </si>
  <si>
    <t>线性规划与对偶问题</t>
  </si>
  <si>
    <t>jgzx1218</t>
  </si>
  <si>
    <t>运输问题</t>
  </si>
  <si>
    <t>jgzx1219</t>
  </si>
  <si>
    <t>整数规划问题</t>
  </si>
  <si>
    <t>jgzx1220</t>
  </si>
  <si>
    <t>决策分析模型</t>
  </si>
  <si>
    <t>jgzx1221</t>
  </si>
  <si>
    <t>实训(精算)</t>
  </si>
  <si>
    <t>经典和非经典计量模型</t>
  </si>
  <si>
    <t>常金华,马忠明,卢国祥</t>
  </si>
  <si>
    <t>虚因变量模型</t>
  </si>
  <si>
    <t>面板数据模型</t>
  </si>
  <si>
    <t>时间序列模型</t>
  </si>
  <si>
    <t>mathematica基本计算</t>
  </si>
  <si>
    <t>概率统计模型</t>
  </si>
  <si>
    <t>优化模型</t>
  </si>
  <si>
    <t>经济金融模型举例</t>
  </si>
  <si>
    <t>LINDO 与LINGO 软件使用</t>
  </si>
  <si>
    <t>线性规划模型与优化</t>
  </si>
  <si>
    <t>动态规划模型与优化</t>
  </si>
  <si>
    <t>决策优化模型应用</t>
  </si>
  <si>
    <t>实训(信科)</t>
  </si>
  <si>
    <r>
      <t>填表人签字：</t>
    </r>
    <r>
      <rPr>
        <sz val="10"/>
        <rFont val="Times New Roman"/>
        <family val="1"/>
      </rPr>
      <t xml:space="preserve">    </t>
    </r>
  </si>
  <si>
    <t>1.实验编号：按上报教育部基本信息统计格式编制。前两位为单位编号（见附件一），第三位为本科生和研究生区别码（本科生为1，研究生为2），后五位为实验项目编号（建议课程实验00001-00100，学位论文实验00101-99999），最后一位为独立设课的实验编号（用“*”号表示）</t>
  </si>
  <si>
    <t>2.周次：填写实验课具体在哪周开的课，比如；第3、5、9、10、18周等。</t>
  </si>
  <si>
    <t>3.实验类别：按代码填写：1．基础；2. 专业基础；3. 专业；4. 其它——除以上三种情况以外的实验类别。</t>
  </si>
  <si>
    <r>
      <t>4.实验类型：按代码填写：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．演示性；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．验证性；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．综合性；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．设计研究；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．其它。</t>
    </r>
  </si>
  <si>
    <r>
      <t>5.所属学科：按照最新版的《中国普通高等学校本科专业设置大全》填写二级类代码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前四位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</si>
  <si>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r>
      <t>6.实验要求：按代码填写：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．必修；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．选修；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．其它。</t>
    </r>
  </si>
  <si>
    <r>
      <t>7.实验者类别：按代码填写：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．博士生；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．硕士生；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．本科生；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．专科生；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．其他。</t>
    </r>
  </si>
  <si>
    <t>8.实验室编号：学校自编的实验室编号(见附件二)，校内具有唯一性。</t>
  </si>
  <si>
    <t>未报实验项目</t>
  </si>
  <si>
    <t>相关学院未提交实验计划，待落实。</t>
  </si>
  <si>
    <t>本学期无实验教学任务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</si>
</sst>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);[Red]\(0.0\)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b/>
      <sz val="12"/>
      <name val="Times New Roman"/>
      <family val="1"/>
    </font>
    <font>
      <sz val="18"/>
      <name val="经典特黑简"/>
      <family val="3"/>
    </font>
    <font>
      <sz val="11"/>
      <name val="经典粗黑简"/>
      <family val="3"/>
    </font>
    <font>
      <sz val="11"/>
      <name val="经典特黑简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华文新魏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0.5"/>
      <name val="Times New Roman"/>
      <family val="1"/>
    </font>
    <font>
      <sz val="14"/>
      <name val="Times New Roman"/>
      <family val="1"/>
    </font>
    <font>
      <sz val="12"/>
      <color indexed="10"/>
      <name val="宋体"/>
      <family val="0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b/>
      <u val="single"/>
      <sz val="10"/>
      <name val="宋体"/>
      <family val="0"/>
    </font>
    <font>
      <u val="single"/>
      <sz val="10"/>
      <name val="宋体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1" xfId="0" applyNumberFormat="1" applyFont="1" applyBorder="1" applyAlignment="1" quotePrefix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NumberFormat="1" applyFont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NumberFormat="1" applyFont="1" applyBorder="1" applyAlignment="1" quotePrefix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/>
    </xf>
    <xf numFmtId="58" fontId="2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2" fillId="2" borderId="1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58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58" fontId="27" fillId="0" borderId="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4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1" fontId="6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17" applyFont="1" applyBorder="1" applyAlignment="1">
      <alignment horizontal="center" vertical="center" wrapText="1"/>
      <protection/>
    </xf>
    <xf numFmtId="0" fontId="0" fillId="0" borderId="15" xfId="17" applyFont="1" applyBorder="1" applyAlignment="1">
      <alignment horizontal="center" vertical="center" wrapText="1"/>
      <protection/>
    </xf>
    <xf numFmtId="0" fontId="0" fillId="0" borderId="14" xfId="17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3" xfId="19" applyFont="1" applyBorder="1" applyAlignment="1">
      <alignment horizontal="center" vertical="center" wrapText="1"/>
      <protection/>
    </xf>
    <xf numFmtId="0" fontId="0" fillId="0" borderId="15" xfId="19" applyFont="1" applyBorder="1" applyAlignment="1">
      <alignment horizontal="center" vertical="center" wrapText="1"/>
      <protection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3" fillId="0" borderId="5" xfId="0" applyFont="1" applyBorder="1" applyAlignment="1">
      <alignment horizontal="right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实验计划统计表" xfId="16"/>
    <cellStyle name="常规_实验计划统计表_1" xfId="17"/>
    <cellStyle name="常规_实验计划统计表_2" xfId="18"/>
    <cellStyle name="常规_实验计划统计表_3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6.50390625" style="1" customWidth="1"/>
    <col min="2" max="2" width="9.00390625" style="1" customWidth="1"/>
    <col min="3" max="3" width="12.00390625" style="1" customWidth="1"/>
    <col min="4" max="4" width="11.25390625" style="1" customWidth="1"/>
    <col min="5" max="5" width="17.75390625" style="0" customWidth="1"/>
  </cols>
  <sheetData>
    <row r="1" spans="1:5" ht="69.75" customHeight="1">
      <c r="A1" s="210" t="s">
        <v>538</v>
      </c>
      <c r="B1" s="210"/>
      <c r="C1" s="210"/>
      <c r="D1" s="210"/>
      <c r="E1" s="210"/>
    </row>
    <row r="2" spans="1:5" ht="30" customHeight="1">
      <c r="A2" s="48" t="s">
        <v>22</v>
      </c>
      <c r="B2" s="48" t="s">
        <v>23</v>
      </c>
      <c r="C2" s="48" t="s">
        <v>1</v>
      </c>
      <c r="D2" s="48" t="s">
        <v>25</v>
      </c>
      <c r="E2" s="48" t="s">
        <v>49</v>
      </c>
    </row>
    <row r="3" spans="1:5" ht="30" customHeight="1">
      <c r="A3" s="15" t="s">
        <v>12</v>
      </c>
      <c r="B3" s="89">
        <v>2</v>
      </c>
      <c r="C3" s="89">
        <v>7</v>
      </c>
      <c r="D3" s="89">
        <v>1116</v>
      </c>
      <c r="E3" s="86"/>
    </row>
    <row r="4" spans="1:7" ht="30" customHeight="1">
      <c r="A4" s="15" t="s">
        <v>75</v>
      </c>
      <c r="B4" s="15">
        <v>0</v>
      </c>
      <c r="C4" s="15">
        <v>0</v>
      </c>
      <c r="D4" s="15">
        <v>0</v>
      </c>
      <c r="E4" s="23" t="s">
        <v>1482</v>
      </c>
      <c r="F4" s="88"/>
      <c r="G4" s="88"/>
    </row>
    <row r="5" spans="1:5" ht="30" customHeight="1">
      <c r="A5" s="15" t="s">
        <v>13</v>
      </c>
      <c r="B5" s="92">
        <v>11</v>
      </c>
      <c r="C5" s="93">
        <v>28</v>
      </c>
      <c r="D5" s="92">
        <v>422892</v>
      </c>
      <c r="E5" s="91"/>
    </row>
    <row r="6" spans="1:7" ht="30" customHeight="1">
      <c r="A6" s="15" t="s">
        <v>47</v>
      </c>
      <c r="B6" s="15">
        <v>2</v>
      </c>
      <c r="C6" s="15">
        <v>22</v>
      </c>
      <c r="D6" s="15">
        <v>18819</v>
      </c>
      <c r="E6" s="23"/>
      <c r="F6" s="88"/>
      <c r="G6" s="88"/>
    </row>
    <row r="7" spans="1:5" ht="30" customHeight="1">
      <c r="A7" s="15" t="s">
        <v>21</v>
      </c>
      <c r="B7" s="90">
        <v>2</v>
      </c>
      <c r="C7" s="90">
        <v>9</v>
      </c>
      <c r="D7" s="90">
        <v>1524</v>
      </c>
      <c r="E7" s="87"/>
    </row>
    <row r="8" spans="1:5" ht="30" customHeight="1">
      <c r="A8" s="15" t="s">
        <v>14</v>
      </c>
      <c r="B8" s="15">
        <v>5</v>
      </c>
      <c r="C8" s="15">
        <v>24</v>
      </c>
      <c r="D8" s="15">
        <v>9727</v>
      </c>
      <c r="E8" s="3"/>
    </row>
    <row r="9" spans="1:5" ht="30" customHeight="1">
      <c r="A9" s="15" t="s">
        <v>15</v>
      </c>
      <c r="B9" s="15">
        <v>45</v>
      </c>
      <c r="C9" s="60">
        <v>45</v>
      </c>
      <c r="D9" s="15">
        <v>587017</v>
      </c>
      <c r="E9" s="3"/>
    </row>
    <row r="10" spans="1:5" ht="30" customHeight="1">
      <c r="A10" s="15" t="s">
        <v>16</v>
      </c>
      <c r="B10" s="15">
        <v>16</v>
      </c>
      <c r="C10" s="15">
        <v>89</v>
      </c>
      <c r="D10" s="15">
        <v>41654</v>
      </c>
      <c r="E10" s="3"/>
    </row>
    <row r="11" spans="1:5" ht="30" customHeight="1">
      <c r="A11" s="15" t="s">
        <v>17</v>
      </c>
      <c r="B11" s="15">
        <v>16</v>
      </c>
      <c r="C11" s="15">
        <v>16</v>
      </c>
      <c r="D11" s="15">
        <v>56055</v>
      </c>
      <c r="E11" s="3"/>
    </row>
    <row r="12" spans="1:5" ht="30" customHeight="1">
      <c r="A12" s="15" t="s">
        <v>18</v>
      </c>
      <c r="B12" s="15">
        <v>15</v>
      </c>
      <c r="C12" s="15">
        <v>20</v>
      </c>
      <c r="D12" s="15">
        <v>38652</v>
      </c>
      <c r="E12" s="23"/>
    </row>
    <row r="13" spans="1:5" ht="30" customHeight="1">
      <c r="A13" s="15" t="s">
        <v>19</v>
      </c>
      <c r="B13" s="15">
        <v>6</v>
      </c>
      <c r="C13" s="15">
        <v>15</v>
      </c>
      <c r="D13" s="15">
        <v>9968</v>
      </c>
      <c r="E13" s="3"/>
    </row>
    <row r="14" spans="1:5" ht="30" customHeight="1">
      <c r="A14" s="15" t="s">
        <v>68</v>
      </c>
      <c r="B14" s="15">
        <v>5</v>
      </c>
      <c r="C14" s="15">
        <v>26</v>
      </c>
      <c r="D14" s="15">
        <v>9344</v>
      </c>
      <c r="E14" s="3"/>
    </row>
    <row r="15" spans="1:5" ht="30" customHeight="1">
      <c r="A15" s="15" t="s">
        <v>0</v>
      </c>
      <c r="B15" s="15">
        <v>32</v>
      </c>
      <c r="C15" s="15">
        <v>0</v>
      </c>
      <c r="D15" s="15">
        <v>120864</v>
      </c>
      <c r="E15" s="3" t="s">
        <v>1480</v>
      </c>
    </row>
    <row r="16" spans="1:5" ht="30" customHeight="1">
      <c r="A16" s="15" t="s">
        <v>20</v>
      </c>
      <c r="B16" s="15"/>
      <c r="C16" s="15"/>
      <c r="D16" s="15"/>
      <c r="E16" s="23" t="s">
        <v>1481</v>
      </c>
    </row>
    <row r="17" spans="1:8" ht="32.25" customHeight="1">
      <c r="A17" s="48" t="s">
        <v>24</v>
      </c>
      <c r="B17" s="48">
        <f>SUM(B3:B16)</f>
        <v>157</v>
      </c>
      <c r="C17" s="48">
        <f>SUM(C3:C16)</f>
        <v>301</v>
      </c>
      <c r="D17" s="48">
        <f>SUM(D3:D16)</f>
        <v>1317632</v>
      </c>
      <c r="E17" s="49"/>
      <c r="F17" s="29"/>
      <c r="G17" s="12"/>
      <c r="H17" s="12"/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D62" sqref="D62"/>
    </sheetView>
  </sheetViews>
  <sheetFormatPr defaultColWidth="9.00390625" defaultRowHeight="14.25"/>
  <cols>
    <col min="1" max="1" width="14.25390625" style="24" customWidth="1"/>
    <col min="2" max="2" width="5.25390625" style="19" customWidth="1"/>
    <col min="3" max="3" width="5.625" style="19" customWidth="1"/>
    <col min="4" max="4" width="18.125" style="19" customWidth="1"/>
    <col min="5" max="5" width="4.25390625" style="19" customWidth="1"/>
    <col min="6" max="6" width="8.125" style="19" customWidth="1"/>
    <col min="7" max="7" width="5.125" style="19" customWidth="1"/>
    <col min="8" max="8" width="4.875" style="19" customWidth="1"/>
    <col min="9" max="9" width="5.625" style="19" customWidth="1"/>
    <col min="10" max="10" width="5.125" style="19" customWidth="1"/>
    <col min="11" max="11" width="6.625" style="19" customWidth="1"/>
    <col min="12" max="12" width="6.375" style="19" customWidth="1"/>
    <col min="13" max="13" width="5.50390625" style="19" customWidth="1"/>
    <col min="14" max="14" width="6.50390625" style="19" customWidth="1"/>
    <col min="15" max="15" width="6.125" style="19" customWidth="1"/>
    <col min="16" max="16" width="8.875" style="19" customWidth="1"/>
    <col min="17" max="17" width="8.375" style="19" customWidth="1"/>
    <col min="18" max="18" width="15.25390625" style="19" customWidth="1"/>
    <col min="19" max="16384" width="9.00390625" style="19" customWidth="1"/>
  </cols>
  <sheetData>
    <row r="1" spans="1:18" ht="22.5" customHeight="1">
      <c r="A1" s="211" t="s">
        <v>539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4.25" customHeight="1">
      <c r="A2" s="213" t="s">
        <v>1359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15" t="s">
        <v>1360</v>
      </c>
      <c r="M2" s="215"/>
      <c r="N2" s="215"/>
      <c r="O2" s="215"/>
      <c r="P2" s="215"/>
      <c r="Q2" s="215"/>
      <c r="R2" s="65"/>
    </row>
    <row r="3" spans="1:18" ht="36">
      <c r="A3" s="8" t="s">
        <v>10</v>
      </c>
      <c r="B3" s="8" t="s">
        <v>5</v>
      </c>
      <c r="C3" s="31" t="s">
        <v>27</v>
      </c>
      <c r="D3" s="32" t="s">
        <v>28</v>
      </c>
      <c r="E3" s="8" t="s">
        <v>11</v>
      </c>
      <c r="F3" s="9" t="s">
        <v>7</v>
      </c>
      <c r="G3" s="8" t="s">
        <v>29</v>
      </c>
      <c r="H3" s="31" t="s">
        <v>4</v>
      </c>
      <c r="I3" s="31" t="s">
        <v>30</v>
      </c>
      <c r="J3" s="32" t="s">
        <v>31</v>
      </c>
      <c r="K3" s="31" t="s">
        <v>32</v>
      </c>
      <c r="L3" s="8" t="s">
        <v>33</v>
      </c>
      <c r="M3" s="31" t="s">
        <v>2</v>
      </c>
      <c r="N3" s="31" t="s">
        <v>34</v>
      </c>
      <c r="O3" s="8" t="s">
        <v>35</v>
      </c>
      <c r="P3" s="8" t="s">
        <v>8</v>
      </c>
      <c r="Q3" s="47" t="s">
        <v>36</v>
      </c>
      <c r="R3" s="7" t="s">
        <v>3</v>
      </c>
    </row>
    <row r="4" spans="1:18" ht="24">
      <c r="A4" s="10" t="s">
        <v>129</v>
      </c>
      <c r="B4" s="10">
        <v>27</v>
      </c>
      <c r="C4" s="10"/>
      <c r="D4" s="10" t="s">
        <v>130</v>
      </c>
      <c r="E4" s="10">
        <v>3</v>
      </c>
      <c r="F4" s="10">
        <v>9</v>
      </c>
      <c r="G4" s="10" t="s">
        <v>131</v>
      </c>
      <c r="H4" s="10" t="s">
        <v>132</v>
      </c>
      <c r="I4" s="10" t="s">
        <v>133</v>
      </c>
      <c r="J4" s="10" t="s">
        <v>134</v>
      </c>
      <c r="K4" s="10" t="s">
        <v>135</v>
      </c>
      <c r="L4" s="10">
        <v>64</v>
      </c>
      <c r="M4" s="10">
        <v>1</v>
      </c>
      <c r="N4" s="10">
        <v>27</v>
      </c>
      <c r="O4" s="10">
        <f aca="true" t="shared" si="0" ref="O4:O67">L4*N4</f>
        <v>1728</v>
      </c>
      <c r="P4" s="10" t="s">
        <v>136</v>
      </c>
      <c r="Q4" s="20"/>
      <c r="R4" s="17" t="s">
        <v>137</v>
      </c>
    </row>
    <row r="5" spans="1:18" ht="24">
      <c r="A5" s="10" t="s">
        <v>129</v>
      </c>
      <c r="B5" s="10">
        <v>27</v>
      </c>
      <c r="C5" s="10"/>
      <c r="D5" s="10" t="s">
        <v>130</v>
      </c>
      <c r="E5" s="10">
        <v>3</v>
      </c>
      <c r="F5" s="10">
        <v>9</v>
      </c>
      <c r="G5" s="10" t="s">
        <v>131</v>
      </c>
      <c r="H5" s="10" t="s">
        <v>132</v>
      </c>
      <c r="I5" s="10" t="s">
        <v>133</v>
      </c>
      <c r="J5" s="10" t="s">
        <v>134</v>
      </c>
      <c r="K5" s="10" t="s">
        <v>135</v>
      </c>
      <c r="L5" s="10">
        <v>62</v>
      </c>
      <c r="M5" s="10">
        <v>1</v>
      </c>
      <c r="N5" s="10">
        <v>27</v>
      </c>
      <c r="O5" s="10">
        <f t="shared" si="0"/>
        <v>1674</v>
      </c>
      <c r="P5" s="10" t="s">
        <v>138</v>
      </c>
      <c r="Q5" s="20"/>
      <c r="R5" s="17" t="s">
        <v>137</v>
      </c>
    </row>
    <row r="6" spans="1:18" ht="24">
      <c r="A6" s="10" t="s">
        <v>139</v>
      </c>
      <c r="B6" s="10">
        <v>27</v>
      </c>
      <c r="C6" s="10"/>
      <c r="D6" s="10" t="s">
        <v>130</v>
      </c>
      <c r="E6" s="10">
        <v>3</v>
      </c>
      <c r="F6" s="10">
        <v>9</v>
      </c>
      <c r="G6" s="10" t="s">
        <v>131</v>
      </c>
      <c r="H6" s="10" t="s">
        <v>132</v>
      </c>
      <c r="I6" s="10" t="s">
        <v>133</v>
      </c>
      <c r="J6" s="10" t="s">
        <v>134</v>
      </c>
      <c r="K6" s="10" t="s">
        <v>135</v>
      </c>
      <c r="L6" s="10">
        <v>45</v>
      </c>
      <c r="M6" s="10">
        <v>1</v>
      </c>
      <c r="N6" s="10">
        <v>27</v>
      </c>
      <c r="O6" s="10">
        <f t="shared" si="0"/>
        <v>1215</v>
      </c>
      <c r="P6" s="10" t="s">
        <v>140</v>
      </c>
      <c r="Q6" s="20"/>
      <c r="R6" s="17" t="s">
        <v>137</v>
      </c>
    </row>
    <row r="7" spans="1:18" ht="24">
      <c r="A7" s="10" t="s">
        <v>139</v>
      </c>
      <c r="B7" s="10">
        <v>27</v>
      </c>
      <c r="C7" s="10"/>
      <c r="D7" s="10" t="s">
        <v>130</v>
      </c>
      <c r="E7" s="10">
        <v>3</v>
      </c>
      <c r="F7" s="10">
        <v>9</v>
      </c>
      <c r="G7" s="10" t="s">
        <v>131</v>
      </c>
      <c r="H7" s="10" t="s">
        <v>132</v>
      </c>
      <c r="I7" s="10" t="s">
        <v>133</v>
      </c>
      <c r="J7" s="10" t="s">
        <v>134</v>
      </c>
      <c r="K7" s="10" t="s">
        <v>135</v>
      </c>
      <c r="L7" s="10">
        <v>46</v>
      </c>
      <c r="M7" s="10">
        <v>1</v>
      </c>
      <c r="N7" s="10">
        <v>27</v>
      </c>
      <c r="O7" s="10">
        <f t="shared" si="0"/>
        <v>1242</v>
      </c>
      <c r="P7" s="10" t="s">
        <v>140</v>
      </c>
      <c r="Q7" s="20"/>
      <c r="R7" s="17" t="s">
        <v>137</v>
      </c>
    </row>
    <row r="8" spans="1:18" ht="24">
      <c r="A8" s="10" t="s">
        <v>139</v>
      </c>
      <c r="B8" s="10">
        <v>27</v>
      </c>
      <c r="C8" s="10"/>
      <c r="D8" s="10" t="s">
        <v>130</v>
      </c>
      <c r="E8" s="10">
        <v>3</v>
      </c>
      <c r="F8" s="10">
        <v>9</v>
      </c>
      <c r="G8" s="10" t="s">
        <v>131</v>
      </c>
      <c r="H8" s="10" t="s">
        <v>132</v>
      </c>
      <c r="I8" s="10" t="s">
        <v>133</v>
      </c>
      <c r="J8" s="10" t="s">
        <v>134</v>
      </c>
      <c r="K8" s="10" t="s">
        <v>135</v>
      </c>
      <c r="L8" s="10">
        <v>44</v>
      </c>
      <c r="M8" s="10">
        <v>1</v>
      </c>
      <c r="N8" s="10">
        <v>27</v>
      </c>
      <c r="O8" s="10">
        <f t="shared" si="0"/>
        <v>1188</v>
      </c>
      <c r="P8" s="10" t="s">
        <v>138</v>
      </c>
      <c r="Q8" s="20"/>
      <c r="R8" s="17" t="s">
        <v>137</v>
      </c>
    </row>
    <row r="9" spans="1:18" ht="24">
      <c r="A9" s="10" t="s">
        <v>141</v>
      </c>
      <c r="B9" s="10">
        <v>27</v>
      </c>
      <c r="C9" s="10"/>
      <c r="D9" s="10" t="s">
        <v>130</v>
      </c>
      <c r="E9" s="10">
        <v>3</v>
      </c>
      <c r="F9" s="10">
        <v>9</v>
      </c>
      <c r="G9" s="10" t="s">
        <v>131</v>
      </c>
      <c r="H9" s="10" t="s">
        <v>132</v>
      </c>
      <c r="I9" s="10" t="s">
        <v>133</v>
      </c>
      <c r="J9" s="10" t="s">
        <v>134</v>
      </c>
      <c r="K9" s="10" t="s">
        <v>135</v>
      </c>
      <c r="L9" s="10">
        <v>65</v>
      </c>
      <c r="M9" s="10">
        <v>1</v>
      </c>
      <c r="N9" s="10">
        <v>27</v>
      </c>
      <c r="O9" s="10">
        <f t="shared" si="0"/>
        <v>1755</v>
      </c>
      <c r="P9" s="10" t="s">
        <v>142</v>
      </c>
      <c r="Q9" s="20"/>
      <c r="R9" s="17" t="s">
        <v>137</v>
      </c>
    </row>
    <row r="10" spans="1:18" ht="24">
      <c r="A10" s="10" t="s">
        <v>141</v>
      </c>
      <c r="B10" s="10">
        <v>27</v>
      </c>
      <c r="C10" s="10"/>
      <c r="D10" s="10" t="s">
        <v>130</v>
      </c>
      <c r="E10" s="10">
        <v>3</v>
      </c>
      <c r="F10" s="10">
        <v>9</v>
      </c>
      <c r="G10" s="10" t="s">
        <v>131</v>
      </c>
      <c r="H10" s="10" t="s">
        <v>132</v>
      </c>
      <c r="I10" s="10" t="s">
        <v>133</v>
      </c>
      <c r="J10" s="10" t="s">
        <v>134</v>
      </c>
      <c r="K10" s="10" t="s">
        <v>135</v>
      </c>
      <c r="L10" s="10">
        <v>64</v>
      </c>
      <c r="M10" s="10">
        <v>1</v>
      </c>
      <c r="N10" s="10">
        <v>27</v>
      </c>
      <c r="O10" s="10">
        <f t="shared" si="0"/>
        <v>1728</v>
      </c>
      <c r="P10" s="10" t="s">
        <v>142</v>
      </c>
      <c r="Q10" s="20"/>
      <c r="R10" s="17" t="s">
        <v>137</v>
      </c>
    </row>
    <row r="11" spans="1:18" ht="24">
      <c r="A11" s="10" t="s">
        <v>129</v>
      </c>
      <c r="B11" s="10">
        <v>24</v>
      </c>
      <c r="C11" s="10"/>
      <c r="D11" s="10" t="s">
        <v>143</v>
      </c>
      <c r="E11" s="10">
        <v>3</v>
      </c>
      <c r="F11" s="10" t="s">
        <v>144</v>
      </c>
      <c r="G11" s="10">
        <v>2</v>
      </c>
      <c r="H11" s="10">
        <v>3</v>
      </c>
      <c r="I11" s="10"/>
      <c r="J11" s="10">
        <v>1</v>
      </c>
      <c r="K11" s="10">
        <v>3</v>
      </c>
      <c r="L11" s="10">
        <v>65</v>
      </c>
      <c r="M11" s="10" t="s">
        <v>145</v>
      </c>
      <c r="N11" s="10">
        <v>24</v>
      </c>
      <c r="O11" s="10">
        <f t="shared" si="0"/>
        <v>1560</v>
      </c>
      <c r="P11" s="10" t="s">
        <v>1361</v>
      </c>
      <c r="Q11" s="20"/>
      <c r="R11" s="17" t="s">
        <v>1362</v>
      </c>
    </row>
    <row r="12" spans="1:18" ht="24">
      <c r="A12" s="10" t="s">
        <v>146</v>
      </c>
      <c r="B12" s="10">
        <v>24</v>
      </c>
      <c r="C12" s="10"/>
      <c r="D12" s="10" t="s">
        <v>147</v>
      </c>
      <c r="E12" s="10">
        <v>3</v>
      </c>
      <c r="F12" s="10" t="s">
        <v>148</v>
      </c>
      <c r="G12" s="10">
        <v>2</v>
      </c>
      <c r="H12" s="10">
        <v>3</v>
      </c>
      <c r="I12" s="10"/>
      <c r="J12" s="10">
        <v>1</v>
      </c>
      <c r="K12" s="10">
        <v>3</v>
      </c>
      <c r="L12" s="10">
        <v>44</v>
      </c>
      <c r="M12" s="10" t="s">
        <v>149</v>
      </c>
      <c r="N12" s="10">
        <v>24</v>
      </c>
      <c r="O12" s="10">
        <f t="shared" si="0"/>
        <v>1056</v>
      </c>
      <c r="P12" s="10" t="s">
        <v>150</v>
      </c>
      <c r="Q12" s="20"/>
      <c r="R12" s="17" t="s">
        <v>151</v>
      </c>
    </row>
    <row r="13" spans="1:18" ht="24">
      <c r="A13" s="10" t="s">
        <v>146</v>
      </c>
      <c r="B13" s="10">
        <v>24</v>
      </c>
      <c r="C13" s="10"/>
      <c r="D13" s="10" t="s">
        <v>147</v>
      </c>
      <c r="E13" s="10">
        <v>3</v>
      </c>
      <c r="F13" s="10" t="s">
        <v>148</v>
      </c>
      <c r="G13" s="10">
        <v>2</v>
      </c>
      <c r="H13" s="10">
        <v>3</v>
      </c>
      <c r="I13" s="10"/>
      <c r="J13" s="10">
        <v>1</v>
      </c>
      <c r="K13" s="10">
        <v>3</v>
      </c>
      <c r="L13" s="10">
        <v>64</v>
      </c>
      <c r="M13" s="10" t="s">
        <v>149</v>
      </c>
      <c r="N13" s="10">
        <v>24</v>
      </c>
      <c r="O13" s="10">
        <f t="shared" si="0"/>
        <v>1536</v>
      </c>
      <c r="P13" s="10" t="s">
        <v>152</v>
      </c>
      <c r="Q13" s="20"/>
      <c r="R13" s="17" t="s">
        <v>153</v>
      </c>
    </row>
    <row r="14" spans="1:18" ht="24">
      <c r="A14" s="10" t="s">
        <v>146</v>
      </c>
      <c r="B14" s="10">
        <v>24</v>
      </c>
      <c r="C14" s="10"/>
      <c r="D14" s="10" t="s">
        <v>147</v>
      </c>
      <c r="E14" s="10">
        <v>3</v>
      </c>
      <c r="F14" s="10">
        <v>1</v>
      </c>
      <c r="G14" s="10">
        <v>2</v>
      </c>
      <c r="H14" s="10">
        <v>3</v>
      </c>
      <c r="I14" s="10"/>
      <c r="J14" s="10">
        <v>1</v>
      </c>
      <c r="K14" s="10">
        <v>3</v>
      </c>
      <c r="L14" s="10">
        <v>63</v>
      </c>
      <c r="M14" s="10" t="s">
        <v>154</v>
      </c>
      <c r="N14" s="10">
        <v>24</v>
      </c>
      <c r="O14" s="10">
        <v>1512</v>
      </c>
      <c r="P14" s="10" t="s">
        <v>155</v>
      </c>
      <c r="Q14" s="20"/>
      <c r="R14" s="17" t="s">
        <v>156</v>
      </c>
    </row>
    <row r="15" spans="1:18" ht="24">
      <c r="A15" s="10" t="s">
        <v>146</v>
      </c>
      <c r="B15" s="10">
        <v>24</v>
      </c>
      <c r="C15" s="10"/>
      <c r="D15" s="10" t="s">
        <v>147</v>
      </c>
      <c r="E15" s="10">
        <v>3</v>
      </c>
      <c r="F15" s="10">
        <v>1</v>
      </c>
      <c r="G15" s="10">
        <v>2</v>
      </c>
      <c r="H15" s="10">
        <v>3</v>
      </c>
      <c r="I15" s="10"/>
      <c r="J15" s="10">
        <v>1</v>
      </c>
      <c r="K15" s="10">
        <v>3</v>
      </c>
      <c r="L15" s="10">
        <v>45</v>
      </c>
      <c r="M15" s="10">
        <v>9</v>
      </c>
      <c r="N15" s="10">
        <v>24</v>
      </c>
      <c r="O15" s="10">
        <v>1080</v>
      </c>
      <c r="P15" s="10" t="s">
        <v>157</v>
      </c>
      <c r="Q15" s="20"/>
      <c r="R15" s="17" t="s">
        <v>158</v>
      </c>
    </row>
    <row r="16" spans="1:18" ht="24">
      <c r="A16" s="10" t="s">
        <v>146</v>
      </c>
      <c r="B16" s="10">
        <v>24</v>
      </c>
      <c r="C16" s="10"/>
      <c r="D16" s="10" t="s">
        <v>147</v>
      </c>
      <c r="E16" s="10">
        <v>3</v>
      </c>
      <c r="F16" s="10">
        <v>1</v>
      </c>
      <c r="G16" s="10">
        <v>2</v>
      </c>
      <c r="H16" s="10">
        <v>3</v>
      </c>
      <c r="I16" s="10"/>
      <c r="J16" s="10">
        <v>1</v>
      </c>
      <c r="K16" s="10">
        <v>3</v>
      </c>
      <c r="L16" s="10">
        <v>46</v>
      </c>
      <c r="M16" s="10" t="s">
        <v>159</v>
      </c>
      <c r="N16" s="10">
        <v>24</v>
      </c>
      <c r="O16" s="10">
        <v>1104</v>
      </c>
      <c r="P16" s="10" t="s">
        <v>160</v>
      </c>
      <c r="Q16" s="20"/>
      <c r="R16" s="17" t="s">
        <v>161</v>
      </c>
    </row>
    <row r="17" spans="1:18" ht="24">
      <c r="A17" s="10" t="s">
        <v>146</v>
      </c>
      <c r="B17" s="10">
        <v>24</v>
      </c>
      <c r="C17" s="10"/>
      <c r="D17" s="10" t="s">
        <v>147</v>
      </c>
      <c r="E17" s="10">
        <v>3</v>
      </c>
      <c r="F17" s="10">
        <v>1</v>
      </c>
      <c r="G17" s="10">
        <v>2</v>
      </c>
      <c r="H17" s="10">
        <v>3</v>
      </c>
      <c r="I17" s="10"/>
      <c r="J17" s="10">
        <v>1</v>
      </c>
      <c r="K17" s="10">
        <v>3</v>
      </c>
      <c r="L17" s="10">
        <v>64</v>
      </c>
      <c r="M17" s="10" t="s">
        <v>154</v>
      </c>
      <c r="N17" s="10">
        <v>24</v>
      </c>
      <c r="O17" s="10">
        <v>1536</v>
      </c>
      <c r="P17" s="10" t="s">
        <v>162</v>
      </c>
      <c r="Q17" s="20"/>
      <c r="R17" s="17" t="s">
        <v>163</v>
      </c>
    </row>
    <row r="18" spans="1:18" ht="24">
      <c r="A18" s="10" t="s">
        <v>164</v>
      </c>
      <c r="B18" s="10">
        <v>6</v>
      </c>
      <c r="C18" s="10"/>
      <c r="D18" s="10" t="s">
        <v>165</v>
      </c>
      <c r="E18" s="10">
        <v>2</v>
      </c>
      <c r="F18" s="10">
        <v>15</v>
      </c>
      <c r="G18" s="10">
        <v>2</v>
      </c>
      <c r="H18" s="10">
        <v>3</v>
      </c>
      <c r="I18" s="10"/>
      <c r="J18" s="10">
        <v>2</v>
      </c>
      <c r="K18" s="10">
        <v>3</v>
      </c>
      <c r="L18" s="10">
        <v>83</v>
      </c>
      <c r="M18" s="10" t="s">
        <v>159</v>
      </c>
      <c r="N18" s="10">
        <v>6</v>
      </c>
      <c r="O18" s="10">
        <v>498</v>
      </c>
      <c r="P18" s="10" t="s">
        <v>166</v>
      </c>
      <c r="Q18" s="17"/>
      <c r="R18" s="17" t="s">
        <v>167</v>
      </c>
    </row>
    <row r="19" spans="1:18" ht="27.75" customHeight="1">
      <c r="A19" s="10" t="s">
        <v>164</v>
      </c>
      <c r="B19" s="10">
        <v>6</v>
      </c>
      <c r="C19" s="10"/>
      <c r="D19" s="10" t="s">
        <v>165</v>
      </c>
      <c r="E19" s="10">
        <v>2</v>
      </c>
      <c r="F19" s="10">
        <v>15</v>
      </c>
      <c r="G19" s="10">
        <v>2</v>
      </c>
      <c r="H19" s="10">
        <v>3</v>
      </c>
      <c r="I19" s="10"/>
      <c r="J19" s="10">
        <v>2</v>
      </c>
      <c r="K19" s="10">
        <v>3</v>
      </c>
      <c r="L19" s="10">
        <v>62</v>
      </c>
      <c r="M19" s="10" t="s">
        <v>168</v>
      </c>
      <c r="N19" s="10">
        <v>6</v>
      </c>
      <c r="O19" s="10">
        <v>372</v>
      </c>
      <c r="P19" s="10" t="s">
        <v>166</v>
      </c>
      <c r="Q19" s="17"/>
      <c r="R19" s="17" t="s">
        <v>1363</v>
      </c>
    </row>
    <row r="20" spans="1:18" ht="24">
      <c r="A20" s="10" t="s">
        <v>164</v>
      </c>
      <c r="B20" s="10">
        <v>6</v>
      </c>
      <c r="C20" s="10"/>
      <c r="D20" s="10" t="s">
        <v>165</v>
      </c>
      <c r="E20" s="10">
        <v>2</v>
      </c>
      <c r="F20" s="10">
        <v>15</v>
      </c>
      <c r="G20" s="10">
        <v>2</v>
      </c>
      <c r="H20" s="10">
        <v>3</v>
      </c>
      <c r="I20" s="10"/>
      <c r="J20" s="10">
        <v>2</v>
      </c>
      <c r="K20" s="10">
        <v>3</v>
      </c>
      <c r="L20" s="10">
        <v>62</v>
      </c>
      <c r="M20" s="10" t="s">
        <v>168</v>
      </c>
      <c r="N20" s="10">
        <v>6</v>
      </c>
      <c r="O20" s="10">
        <v>372</v>
      </c>
      <c r="P20" s="10" t="s">
        <v>160</v>
      </c>
      <c r="Q20" s="17"/>
      <c r="R20" s="17" t="s">
        <v>169</v>
      </c>
    </row>
    <row r="21" spans="1:18" ht="24">
      <c r="A21" s="10" t="s">
        <v>164</v>
      </c>
      <c r="B21" s="10">
        <v>6</v>
      </c>
      <c r="C21" s="10"/>
      <c r="D21" s="10" t="s">
        <v>165</v>
      </c>
      <c r="E21" s="10">
        <v>2</v>
      </c>
      <c r="F21" s="10">
        <v>15</v>
      </c>
      <c r="G21" s="10">
        <v>2</v>
      </c>
      <c r="H21" s="10">
        <v>3</v>
      </c>
      <c r="I21" s="10"/>
      <c r="J21" s="10">
        <v>2</v>
      </c>
      <c r="K21" s="10">
        <v>3</v>
      </c>
      <c r="L21" s="10">
        <v>45</v>
      </c>
      <c r="M21" s="10">
        <v>9</v>
      </c>
      <c r="N21" s="10">
        <v>6</v>
      </c>
      <c r="O21" s="10">
        <v>270</v>
      </c>
      <c r="P21" s="10" t="s">
        <v>170</v>
      </c>
      <c r="Q21" s="17"/>
      <c r="R21" s="17" t="s">
        <v>171</v>
      </c>
    </row>
    <row r="22" spans="1:18" ht="24">
      <c r="A22" s="10" t="s">
        <v>164</v>
      </c>
      <c r="B22" s="10">
        <v>6</v>
      </c>
      <c r="C22" s="10"/>
      <c r="D22" s="10" t="s">
        <v>165</v>
      </c>
      <c r="E22" s="10">
        <v>3</v>
      </c>
      <c r="F22" s="10">
        <v>15</v>
      </c>
      <c r="G22" s="10">
        <v>2</v>
      </c>
      <c r="H22" s="10">
        <v>3</v>
      </c>
      <c r="I22" s="10"/>
      <c r="J22" s="10">
        <v>2</v>
      </c>
      <c r="K22" s="10">
        <v>3</v>
      </c>
      <c r="L22" s="10">
        <v>59</v>
      </c>
      <c r="M22" s="10" t="s">
        <v>172</v>
      </c>
      <c r="N22" s="10">
        <v>6</v>
      </c>
      <c r="O22" s="10">
        <v>354</v>
      </c>
      <c r="P22" s="10" t="s">
        <v>173</v>
      </c>
      <c r="Q22" s="17"/>
      <c r="R22" s="17" t="s">
        <v>174</v>
      </c>
    </row>
    <row r="23" spans="1:18" ht="48">
      <c r="A23" s="10" t="s">
        <v>175</v>
      </c>
      <c r="B23" s="10">
        <v>6</v>
      </c>
      <c r="C23" s="10"/>
      <c r="D23" s="10" t="s">
        <v>176</v>
      </c>
      <c r="E23" s="10">
        <v>3</v>
      </c>
      <c r="F23" s="10" t="s">
        <v>1364</v>
      </c>
      <c r="G23" s="10">
        <v>3</v>
      </c>
      <c r="H23" s="10" t="s">
        <v>177</v>
      </c>
      <c r="I23" s="10"/>
      <c r="J23" s="10">
        <v>1</v>
      </c>
      <c r="K23" s="10">
        <v>3</v>
      </c>
      <c r="L23" s="10">
        <v>68</v>
      </c>
      <c r="M23" s="10">
        <v>5</v>
      </c>
      <c r="N23" s="10">
        <v>6</v>
      </c>
      <c r="O23" s="10">
        <f t="shared" si="0"/>
        <v>408</v>
      </c>
      <c r="P23" s="10" t="s">
        <v>178</v>
      </c>
      <c r="Q23" s="20" t="s">
        <v>179</v>
      </c>
      <c r="R23" s="17" t="s">
        <v>180</v>
      </c>
    </row>
    <row r="24" spans="1:18" ht="48">
      <c r="A24" s="10" t="s">
        <v>175</v>
      </c>
      <c r="B24" s="10">
        <v>6</v>
      </c>
      <c r="C24" s="10"/>
      <c r="D24" s="10" t="s">
        <v>176</v>
      </c>
      <c r="E24" s="10">
        <v>3</v>
      </c>
      <c r="F24" s="13" t="s">
        <v>1364</v>
      </c>
      <c r="G24" s="10">
        <v>3</v>
      </c>
      <c r="H24" s="10" t="s">
        <v>177</v>
      </c>
      <c r="I24" s="10"/>
      <c r="J24" s="10">
        <v>1</v>
      </c>
      <c r="K24" s="10">
        <v>3</v>
      </c>
      <c r="L24" s="10">
        <v>68</v>
      </c>
      <c r="M24" s="10">
        <v>5</v>
      </c>
      <c r="N24" s="10">
        <v>6</v>
      </c>
      <c r="O24" s="10">
        <f t="shared" si="0"/>
        <v>408</v>
      </c>
      <c r="P24" s="10" t="s">
        <v>181</v>
      </c>
      <c r="Q24" s="20" t="s">
        <v>179</v>
      </c>
      <c r="R24" s="17" t="s">
        <v>180</v>
      </c>
    </row>
    <row r="25" spans="1:18" ht="48">
      <c r="A25" s="10" t="s">
        <v>175</v>
      </c>
      <c r="B25" s="10">
        <v>6</v>
      </c>
      <c r="C25" s="10"/>
      <c r="D25" s="10" t="s">
        <v>176</v>
      </c>
      <c r="E25" s="10">
        <v>3</v>
      </c>
      <c r="F25" s="13" t="s">
        <v>182</v>
      </c>
      <c r="G25" s="10">
        <v>3</v>
      </c>
      <c r="H25" s="10" t="s">
        <v>177</v>
      </c>
      <c r="I25" s="10"/>
      <c r="J25" s="10">
        <v>1</v>
      </c>
      <c r="K25" s="10">
        <v>3</v>
      </c>
      <c r="L25" s="10">
        <v>66</v>
      </c>
      <c r="M25" s="10">
        <v>5</v>
      </c>
      <c r="N25" s="10">
        <v>6</v>
      </c>
      <c r="O25" s="10">
        <f t="shared" si="0"/>
        <v>396</v>
      </c>
      <c r="P25" s="10" t="s">
        <v>183</v>
      </c>
      <c r="Q25" s="20" t="s">
        <v>116</v>
      </c>
      <c r="R25" s="17" t="s">
        <v>180</v>
      </c>
    </row>
    <row r="26" spans="1:18" ht="23.25" customHeight="1">
      <c r="A26" s="10" t="s">
        <v>184</v>
      </c>
      <c r="B26" s="10">
        <v>6</v>
      </c>
      <c r="C26" s="10"/>
      <c r="D26" s="10" t="s">
        <v>176</v>
      </c>
      <c r="E26" s="10">
        <v>3</v>
      </c>
      <c r="F26" s="13" t="s">
        <v>1364</v>
      </c>
      <c r="G26" s="10">
        <v>3</v>
      </c>
      <c r="H26" s="10" t="s">
        <v>177</v>
      </c>
      <c r="I26" s="10"/>
      <c r="J26" s="10">
        <v>1</v>
      </c>
      <c r="K26" s="10">
        <v>3</v>
      </c>
      <c r="L26" s="10">
        <v>65</v>
      </c>
      <c r="M26" s="10">
        <v>5</v>
      </c>
      <c r="N26" s="10">
        <v>6</v>
      </c>
      <c r="O26" s="10">
        <f t="shared" si="0"/>
        <v>390</v>
      </c>
      <c r="P26" s="10" t="s">
        <v>183</v>
      </c>
      <c r="Q26" s="20" t="s">
        <v>116</v>
      </c>
      <c r="R26" s="17" t="s">
        <v>180</v>
      </c>
    </row>
    <row r="27" spans="1:18" ht="48">
      <c r="A27" s="10" t="s">
        <v>184</v>
      </c>
      <c r="B27" s="10">
        <v>6</v>
      </c>
      <c r="C27" s="10"/>
      <c r="D27" s="10" t="s">
        <v>176</v>
      </c>
      <c r="E27" s="10">
        <v>3</v>
      </c>
      <c r="F27" s="13" t="s">
        <v>1364</v>
      </c>
      <c r="G27" s="10">
        <v>3</v>
      </c>
      <c r="H27" s="10" t="s">
        <v>177</v>
      </c>
      <c r="I27" s="10"/>
      <c r="J27" s="10">
        <v>1</v>
      </c>
      <c r="K27" s="10">
        <v>3</v>
      </c>
      <c r="L27" s="10">
        <v>58</v>
      </c>
      <c r="M27" s="10">
        <v>5</v>
      </c>
      <c r="N27" s="10">
        <v>6</v>
      </c>
      <c r="O27" s="10">
        <f t="shared" si="0"/>
        <v>348</v>
      </c>
      <c r="P27" s="10" t="s">
        <v>152</v>
      </c>
      <c r="Q27" s="20" t="s">
        <v>116</v>
      </c>
      <c r="R27" s="17" t="s">
        <v>180</v>
      </c>
    </row>
    <row r="28" spans="1:18" ht="48">
      <c r="A28" s="10" t="s">
        <v>185</v>
      </c>
      <c r="B28" s="10">
        <v>2</v>
      </c>
      <c r="C28" s="10"/>
      <c r="D28" s="10" t="s">
        <v>176</v>
      </c>
      <c r="E28" s="10">
        <v>4</v>
      </c>
      <c r="F28" s="13" t="s">
        <v>1364</v>
      </c>
      <c r="G28" s="10">
        <v>3</v>
      </c>
      <c r="H28" s="10" t="s">
        <v>177</v>
      </c>
      <c r="I28" s="10"/>
      <c r="J28" s="10">
        <v>2</v>
      </c>
      <c r="K28" s="10">
        <v>3</v>
      </c>
      <c r="L28" s="10">
        <v>35</v>
      </c>
      <c r="M28" s="10">
        <v>5</v>
      </c>
      <c r="N28" s="10">
        <v>2</v>
      </c>
      <c r="O28" s="10">
        <f t="shared" si="0"/>
        <v>70</v>
      </c>
      <c r="P28" s="10" t="s">
        <v>186</v>
      </c>
      <c r="Q28" s="20" t="s">
        <v>116</v>
      </c>
      <c r="R28" s="17" t="s">
        <v>180</v>
      </c>
    </row>
    <row r="29" spans="1:18" ht="48">
      <c r="A29" s="10" t="s">
        <v>187</v>
      </c>
      <c r="B29" s="10"/>
      <c r="C29" s="10"/>
      <c r="D29" s="10" t="s">
        <v>188</v>
      </c>
      <c r="E29" s="10">
        <v>4</v>
      </c>
      <c r="F29" s="13" t="s">
        <v>1364</v>
      </c>
      <c r="G29" s="10"/>
      <c r="H29" s="10"/>
      <c r="I29" s="10"/>
      <c r="J29" s="10">
        <v>2</v>
      </c>
      <c r="K29" s="10">
        <v>3</v>
      </c>
      <c r="L29" s="10">
        <v>128</v>
      </c>
      <c r="M29" s="10">
        <v>10</v>
      </c>
      <c r="N29" s="10">
        <v>2</v>
      </c>
      <c r="O29" s="10">
        <f t="shared" si="0"/>
        <v>256</v>
      </c>
      <c r="P29" s="10" t="s">
        <v>150</v>
      </c>
      <c r="Q29" s="20"/>
      <c r="R29" s="17" t="s">
        <v>189</v>
      </c>
    </row>
    <row r="30" spans="1:18" ht="48">
      <c r="A30" s="10" t="s">
        <v>190</v>
      </c>
      <c r="B30" s="10"/>
      <c r="C30" s="10"/>
      <c r="D30" s="10" t="s">
        <v>191</v>
      </c>
      <c r="E30" s="10">
        <v>4</v>
      </c>
      <c r="F30" s="13" t="s">
        <v>1364</v>
      </c>
      <c r="G30" s="10"/>
      <c r="H30" s="10"/>
      <c r="I30" s="10"/>
      <c r="J30" s="10">
        <v>2</v>
      </c>
      <c r="K30" s="10">
        <v>3</v>
      </c>
      <c r="L30" s="10">
        <v>39</v>
      </c>
      <c r="M30" s="10">
        <v>3</v>
      </c>
      <c r="N30" s="10">
        <v>2</v>
      </c>
      <c r="O30" s="10">
        <f t="shared" si="0"/>
        <v>78</v>
      </c>
      <c r="P30" s="10" t="s">
        <v>192</v>
      </c>
      <c r="Q30" s="20"/>
      <c r="R30" s="17" t="s">
        <v>193</v>
      </c>
    </row>
    <row r="31" spans="1:18" ht="24">
      <c r="A31" s="10" t="s">
        <v>194</v>
      </c>
      <c r="B31" s="10">
        <v>6</v>
      </c>
      <c r="C31" s="10"/>
      <c r="D31" s="10" t="s">
        <v>195</v>
      </c>
      <c r="E31" s="10">
        <v>2</v>
      </c>
      <c r="F31" s="10" t="s">
        <v>196</v>
      </c>
      <c r="G31" s="10">
        <v>3</v>
      </c>
      <c r="H31" s="10">
        <v>1</v>
      </c>
      <c r="I31" s="10"/>
      <c r="J31" s="10">
        <v>1</v>
      </c>
      <c r="K31" s="10">
        <v>3</v>
      </c>
      <c r="L31" s="10">
        <v>67</v>
      </c>
      <c r="M31" s="10">
        <v>10</v>
      </c>
      <c r="N31" s="10">
        <v>6</v>
      </c>
      <c r="O31" s="10">
        <f t="shared" si="0"/>
        <v>402</v>
      </c>
      <c r="P31" s="10" t="s">
        <v>197</v>
      </c>
      <c r="Q31" s="10"/>
      <c r="R31" s="10" t="s">
        <v>198</v>
      </c>
    </row>
    <row r="32" spans="1:18" ht="24">
      <c r="A32" s="10" t="s">
        <v>194</v>
      </c>
      <c r="B32" s="10">
        <v>6</v>
      </c>
      <c r="C32" s="10"/>
      <c r="D32" s="10" t="s">
        <v>199</v>
      </c>
      <c r="E32" s="10">
        <v>3</v>
      </c>
      <c r="F32" s="13" t="s">
        <v>200</v>
      </c>
      <c r="G32" s="10">
        <v>3</v>
      </c>
      <c r="H32" s="10">
        <v>1</v>
      </c>
      <c r="I32" s="10"/>
      <c r="J32" s="10">
        <v>1</v>
      </c>
      <c r="K32" s="10">
        <v>3</v>
      </c>
      <c r="L32" s="10">
        <v>65</v>
      </c>
      <c r="M32" s="10">
        <v>6</v>
      </c>
      <c r="N32" s="10">
        <v>6</v>
      </c>
      <c r="O32" s="10">
        <f t="shared" si="0"/>
        <v>390</v>
      </c>
      <c r="P32" s="10" t="s">
        <v>201</v>
      </c>
      <c r="Q32" s="70"/>
      <c r="R32" s="13" t="s">
        <v>202</v>
      </c>
    </row>
    <row r="33" spans="1:18" ht="24">
      <c r="A33" s="10" t="s">
        <v>194</v>
      </c>
      <c r="B33" s="10">
        <v>6</v>
      </c>
      <c r="C33" s="10"/>
      <c r="D33" s="10" t="s">
        <v>199</v>
      </c>
      <c r="E33" s="10">
        <v>3</v>
      </c>
      <c r="F33" s="10" t="s">
        <v>203</v>
      </c>
      <c r="G33" s="10">
        <v>3</v>
      </c>
      <c r="H33" s="10">
        <v>1</v>
      </c>
      <c r="I33" s="10"/>
      <c r="J33" s="10">
        <v>1</v>
      </c>
      <c r="K33" s="10">
        <v>3</v>
      </c>
      <c r="L33" s="10">
        <v>70</v>
      </c>
      <c r="M33" s="10">
        <v>7</v>
      </c>
      <c r="N33" s="10">
        <v>6</v>
      </c>
      <c r="O33" s="10">
        <f t="shared" si="0"/>
        <v>420</v>
      </c>
      <c r="P33" s="10" t="s">
        <v>204</v>
      </c>
      <c r="Q33" s="70"/>
      <c r="R33" s="13" t="s">
        <v>205</v>
      </c>
    </row>
    <row r="34" spans="1:18" ht="24">
      <c r="A34" s="10" t="s">
        <v>194</v>
      </c>
      <c r="B34" s="10">
        <v>6</v>
      </c>
      <c r="C34" s="10"/>
      <c r="D34" s="10" t="s">
        <v>195</v>
      </c>
      <c r="E34" s="10">
        <v>2</v>
      </c>
      <c r="F34" s="10" t="s">
        <v>206</v>
      </c>
      <c r="G34" s="10">
        <v>3</v>
      </c>
      <c r="H34" s="10">
        <v>1</v>
      </c>
      <c r="I34" s="10"/>
      <c r="J34" s="10">
        <v>1</v>
      </c>
      <c r="K34" s="10">
        <v>3</v>
      </c>
      <c r="L34" s="10">
        <v>69</v>
      </c>
      <c r="M34" s="10">
        <v>10</v>
      </c>
      <c r="N34" s="10">
        <v>6</v>
      </c>
      <c r="O34" s="10">
        <f t="shared" si="0"/>
        <v>414</v>
      </c>
      <c r="P34" s="10" t="s">
        <v>207</v>
      </c>
      <c r="Q34" s="10"/>
      <c r="R34" s="10" t="s">
        <v>208</v>
      </c>
    </row>
    <row r="35" spans="1:18" ht="24">
      <c r="A35" s="10" t="s">
        <v>194</v>
      </c>
      <c r="B35" s="10">
        <v>6</v>
      </c>
      <c r="C35" s="10"/>
      <c r="D35" s="10" t="s">
        <v>195</v>
      </c>
      <c r="E35" s="10">
        <v>2</v>
      </c>
      <c r="F35" s="10" t="s">
        <v>196</v>
      </c>
      <c r="G35" s="10">
        <v>3</v>
      </c>
      <c r="H35" s="10">
        <v>1</v>
      </c>
      <c r="I35" s="10"/>
      <c r="J35" s="10">
        <v>1</v>
      </c>
      <c r="K35" s="10">
        <v>3</v>
      </c>
      <c r="L35" s="10">
        <v>70</v>
      </c>
      <c r="M35" s="10">
        <v>10</v>
      </c>
      <c r="N35" s="10">
        <v>6</v>
      </c>
      <c r="O35" s="10">
        <f t="shared" si="0"/>
        <v>420</v>
      </c>
      <c r="P35" s="10" t="s">
        <v>209</v>
      </c>
      <c r="Q35" s="10"/>
      <c r="R35" s="10" t="s">
        <v>208</v>
      </c>
    </row>
    <row r="36" spans="1:18" ht="14.25">
      <c r="A36" s="10" t="s">
        <v>194</v>
      </c>
      <c r="B36" s="10">
        <v>6</v>
      </c>
      <c r="C36" s="10"/>
      <c r="D36" s="10" t="s">
        <v>210</v>
      </c>
      <c r="E36" s="10">
        <v>3</v>
      </c>
      <c r="F36" s="10">
        <v>15</v>
      </c>
      <c r="G36" s="10">
        <v>3</v>
      </c>
      <c r="H36" s="10">
        <v>3</v>
      </c>
      <c r="I36" s="10"/>
      <c r="J36" s="10">
        <v>1</v>
      </c>
      <c r="K36" s="10">
        <v>3</v>
      </c>
      <c r="L36" s="10">
        <v>135</v>
      </c>
      <c r="M36" s="10">
        <v>6</v>
      </c>
      <c r="N36" s="10">
        <v>6</v>
      </c>
      <c r="O36" s="10">
        <f t="shared" si="0"/>
        <v>810</v>
      </c>
      <c r="P36" s="10" t="s">
        <v>211</v>
      </c>
      <c r="Q36" s="10"/>
      <c r="R36" s="10" t="s">
        <v>212</v>
      </c>
    </row>
    <row r="37" spans="1:18" ht="24">
      <c r="A37" s="10" t="s">
        <v>194</v>
      </c>
      <c r="B37" s="10">
        <v>6</v>
      </c>
      <c r="C37" s="10"/>
      <c r="D37" s="10" t="s">
        <v>195</v>
      </c>
      <c r="E37" s="10">
        <v>2</v>
      </c>
      <c r="F37" s="10" t="s">
        <v>213</v>
      </c>
      <c r="G37" s="10">
        <v>3</v>
      </c>
      <c r="H37" s="10">
        <v>1</v>
      </c>
      <c r="I37" s="10"/>
      <c r="J37" s="10">
        <v>1</v>
      </c>
      <c r="K37" s="10">
        <v>3</v>
      </c>
      <c r="L37" s="10">
        <v>60</v>
      </c>
      <c r="M37" s="10">
        <v>10</v>
      </c>
      <c r="N37" s="10">
        <v>6</v>
      </c>
      <c r="O37" s="10">
        <f t="shared" si="0"/>
        <v>360</v>
      </c>
      <c r="P37" s="10" t="s">
        <v>214</v>
      </c>
      <c r="Q37" s="10"/>
      <c r="R37" s="10" t="s">
        <v>215</v>
      </c>
    </row>
    <row r="38" spans="1:18" ht="24">
      <c r="A38" s="10" t="s">
        <v>194</v>
      </c>
      <c r="B38" s="10">
        <v>6</v>
      </c>
      <c r="C38" s="10"/>
      <c r="D38" s="10" t="s">
        <v>195</v>
      </c>
      <c r="E38" s="10">
        <v>2</v>
      </c>
      <c r="F38" s="10" t="s">
        <v>196</v>
      </c>
      <c r="G38" s="10">
        <v>3</v>
      </c>
      <c r="H38" s="10">
        <v>1</v>
      </c>
      <c r="I38" s="10"/>
      <c r="J38" s="10">
        <v>1</v>
      </c>
      <c r="K38" s="10">
        <v>3</v>
      </c>
      <c r="L38" s="10">
        <v>70</v>
      </c>
      <c r="M38" s="10">
        <v>10</v>
      </c>
      <c r="N38" s="10">
        <v>6</v>
      </c>
      <c r="O38" s="10">
        <f t="shared" si="0"/>
        <v>420</v>
      </c>
      <c r="P38" s="10" t="s">
        <v>216</v>
      </c>
      <c r="Q38" s="10"/>
      <c r="R38" s="10" t="s">
        <v>217</v>
      </c>
    </row>
    <row r="39" spans="1:18" ht="24">
      <c r="A39" s="10" t="s">
        <v>218</v>
      </c>
      <c r="B39" s="10">
        <v>22</v>
      </c>
      <c r="C39" s="10"/>
      <c r="D39" s="10" t="s">
        <v>219</v>
      </c>
      <c r="E39" s="10">
        <v>3</v>
      </c>
      <c r="F39" s="10">
        <v>8</v>
      </c>
      <c r="G39" s="10" t="s">
        <v>220</v>
      </c>
      <c r="H39" s="10" t="s">
        <v>177</v>
      </c>
      <c r="I39" s="10" t="s">
        <v>221</v>
      </c>
      <c r="J39" s="10" t="s">
        <v>222</v>
      </c>
      <c r="K39" s="10" t="s">
        <v>223</v>
      </c>
      <c r="L39" s="10">
        <v>54</v>
      </c>
      <c r="M39" s="10">
        <v>1</v>
      </c>
      <c r="N39" s="10">
        <v>22</v>
      </c>
      <c r="O39" s="10">
        <f t="shared" si="0"/>
        <v>1188</v>
      </c>
      <c r="P39" s="10" t="s">
        <v>224</v>
      </c>
      <c r="Q39" s="20"/>
      <c r="R39" s="17" t="s">
        <v>225</v>
      </c>
    </row>
    <row r="40" spans="1:18" ht="24">
      <c r="A40" s="10" t="s">
        <v>218</v>
      </c>
      <c r="B40" s="10">
        <v>32</v>
      </c>
      <c r="C40" s="10"/>
      <c r="D40" s="10" t="s">
        <v>219</v>
      </c>
      <c r="E40" s="10">
        <v>4</v>
      </c>
      <c r="F40" s="10">
        <v>8</v>
      </c>
      <c r="G40" s="10" t="s">
        <v>220</v>
      </c>
      <c r="H40" s="10" t="s">
        <v>177</v>
      </c>
      <c r="I40" s="10" t="s">
        <v>221</v>
      </c>
      <c r="J40" s="10" t="s">
        <v>222</v>
      </c>
      <c r="K40" s="10" t="s">
        <v>223</v>
      </c>
      <c r="L40" s="10">
        <v>117</v>
      </c>
      <c r="M40" s="10">
        <v>1</v>
      </c>
      <c r="N40" s="10">
        <v>32</v>
      </c>
      <c r="O40" s="10">
        <f t="shared" si="0"/>
        <v>3744</v>
      </c>
      <c r="P40" s="10" t="s">
        <v>226</v>
      </c>
      <c r="Q40" s="20"/>
      <c r="R40" s="17" t="s">
        <v>225</v>
      </c>
    </row>
    <row r="41" spans="1:18" ht="24">
      <c r="A41" s="10" t="s">
        <v>227</v>
      </c>
      <c r="B41" s="10">
        <v>22</v>
      </c>
      <c r="C41" s="10"/>
      <c r="D41" s="10" t="s">
        <v>219</v>
      </c>
      <c r="E41" s="10">
        <v>3</v>
      </c>
      <c r="F41" s="10">
        <v>8</v>
      </c>
      <c r="G41" s="10" t="s">
        <v>220</v>
      </c>
      <c r="H41" s="10" t="s">
        <v>177</v>
      </c>
      <c r="I41" s="10" t="s">
        <v>221</v>
      </c>
      <c r="J41" s="10" t="s">
        <v>222</v>
      </c>
      <c r="K41" s="10" t="s">
        <v>223</v>
      </c>
      <c r="L41" s="10">
        <v>54</v>
      </c>
      <c r="M41" s="10">
        <v>1</v>
      </c>
      <c r="N41" s="10">
        <v>22</v>
      </c>
      <c r="O41" s="10">
        <f t="shared" si="0"/>
        <v>1188</v>
      </c>
      <c r="P41" s="10" t="s">
        <v>228</v>
      </c>
      <c r="Q41" s="20"/>
      <c r="R41" s="17" t="s">
        <v>225</v>
      </c>
    </row>
    <row r="42" spans="1:18" ht="14.25">
      <c r="A42" s="10" t="s">
        <v>229</v>
      </c>
      <c r="B42" s="10">
        <v>6</v>
      </c>
      <c r="C42" s="10"/>
      <c r="D42" s="10" t="s">
        <v>219</v>
      </c>
      <c r="E42" s="10">
        <v>3</v>
      </c>
      <c r="F42" s="10">
        <v>2</v>
      </c>
      <c r="G42" s="10">
        <v>3</v>
      </c>
      <c r="H42" s="10"/>
      <c r="I42" s="10"/>
      <c r="J42" s="10">
        <v>1</v>
      </c>
      <c r="K42" s="10">
        <v>3</v>
      </c>
      <c r="L42" s="10">
        <v>56</v>
      </c>
      <c r="M42" s="10">
        <v>4</v>
      </c>
      <c r="N42" s="10">
        <v>3</v>
      </c>
      <c r="O42" s="10">
        <f t="shared" si="0"/>
        <v>168</v>
      </c>
      <c r="P42" s="10" t="s">
        <v>230</v>
      </c>
      <c r="Q42" s="20"/>
      <c r="R42" s="17" t="s">
        <v>231</v>
      </c>
    </row>
    <row r="43" spans="1:18" ht="14.25">
      <c r="A43" s="10" t="s">
        <v>229</v>
      </c>
      <c r="B43" s="10">
        <v>6</v>
      </c>
      <c r="C43" s="10"/>
      <c r="D43" s="10" t="s">
        <v>219</v>
      </c>
      <c r="E43" s="10">
        <v>3</v>
      </c>
      <c r="F43" s="13">
        <v>2</v>
      </c>
      <c r="G43" s="10">
        <v>3</v>
      </c>
      <c r="H43" s="10"/>
      <c r="I43" s="10"/>
      <c r="J43" s="10">
        <v>1</v>
      </c>
      <c r="K43" s="10">
        <v>3</v>
      </c>
      <c r="L43" s="10">
        <v>56</v>
      </c>
      <c r="M43" s="10">
        <v>4</v>
      </c>
      <c r="N43" s="10">
        <v>3</v>
      </c>
      <c r="O43" s="10">
        <f t="shared" si="0"/>
        <v>168</v>
      </c>
      <c r="P43" s="10" t="s">
        <v>1365</v>
      </c>
      <c r="Q43" s="20"/>
      <c r="R43" s="17" t="s">
        <v>231</v>
      </c>
    </row>
    <row r="44" spans="1:18" ht="14.25">
      <c r="A44" s="10" t="s">
        <v>229</v>
      </c>
      <c r="B44" s="10">
        <v>6</v>
      </c>
      <c r="C44" s="10"/>
      <c r="D44" s="10" t="s">
        <v>219</v>
      </c>
      <c r="E44" s="10">
        <v>3</v>
      </c>
      <c r="F44" s="10">
        <v>2</v>
      </c>
      <c r="G44" s="10">
        <v>3</v>
      </c>
      <c r="H44" s="10"/>
      <c r="I44" s="10"/>
      <c r="J44" s="10">
        <v>1</v>
      </c>
      <c r="K44" s="10">
        <v>3</v>
      </c>
      <c r="L44" s="10">
        <v>78</v>
      </c>
      <c r="M44" s="10">
        <v>6</v>
      </c>
      <c r="N44" s="10">
        <v>3</v>
      </c>
      <c r="O44" s="10">
        <f t="shared" si="0"/>
        <v>234</v>
      </c>
      <c r="P44" s="10" t="s">
        <v>232</v>
      </c>
      <c r="Q44" s="20"/>
      <c r="R44" s="17" t="s">
        <v>231</v>
      </c>
    </row>
    <row r="45" spans="1:18" ht="14.25">
      <c r="A45" s="10" t="s">
        <v>229</v>
      </c>
      <c r="B45" s="10">
        <v>6</v>
      </c>
      <c r="C45" s="10"/>
      <c r="D45" s="10" t="s">
        <v>219</v>
      </c>
      <c r="E45" s="10">
        <v>3</v>
      </c>
      <c r="F45" s="13">
        <v>2</v>
      </c>
      <c r="G45" s="10">
        <v>3</v>
      </c>
      <c r="H45" s="10"/>
      <c r="I45" s="10"/>
      <c r="J45" s="10">
        <v>1</v>
      </c>
      <c r="K45" s="10">
        <v>3</v>
      </c>
      <c r="L45" s="10">
        <v>78</v>
      </c>
      <c r="M45" s="10">
        <v>6</v>
      </c>
      <c r="N45" s="10">
        <v>3</v>
      </c>
      <c r="O45" s="10">
        <f t="shared" si="0"/>
        <v>234</v>
      </c>
      <c r="P45" s="10" t="s">
        <v>1366</v>
      </c>
      <c r="Q45" s="20"/>
      <c r="R45" s="17" t="s">
        <v>231</v>
      </c>
    </row>
    <row r="46" spans="1:18" ht="14.25">
      <c r="A46" s="10" t="s">
        <v>229</v>
      </c>
      <c r="B46" s="10">
        <v>6</v>
      </c>
      <c r="C46" s="10"/>
      <c r="D46" s="10" t="s">
        <v>219</v>
      </c>
      <c r="E46" s="10">
        <v>3</v>
      </c>
      <c r="F46" s="10">
        <v>2</v>
      </c>
      <c r="G46" s="10">
        <v>3</v>
      </c>
      <c r="H46" s="10"/>
      <c r="I46" s="10"/>
      <c r="J46" s="10">
        <v>1</v>
      </c>
      <c r="K46" s="10">
        <v>3</v>
      </c>
      <c r="L46" s="10">
        <v>70</v>
      </c>
      <c r="M46" s="10">
        <v>5</v>
      </c>
      <c r="N46" s="10">
        <v>3</v>
      </c>
      <c r="O46" s="10">
        <f t="shared" si="0"/>
        <v>210</v>
      </c>
      <c r="P46" s="10" t="s">
        <v>233</v>
      </c>
      <c r="Q46" s="20"/>
      <c r="R46" s="17" t="s">
        <v>231</v>
      </c>
    </row>
    <row r="47" spans="1:18" ht="14.25">
      <c r="A47" s="10" t="s">
        <v>229</v>
      </c>
      <c r="B47" s="10">
        <v>6</v>
      </c>
      <c r="C47" s="10"/>
      <c r="D47" s="10" t="s">
        <v>219</v>
      </c>
      <c r="E47" s="10">
        <v>3</v>
      </c>
      <c r="F47" s="13">
        <v>2</v>
      </c>
      <c r="G47" s="10">
        <v>3</v>
      </c>
      <c r="H47" s="10"/>
      <c r="I47" s="10"/>
      <c r="J47" s="10">
        <v>1</v>
      </c>
      <c r="K47" s="10">
        <v>3</v>
      </c>
      <c r="L47" s="10">
        <v>70</v>
      </c>
      <c r="M47" s="10">
        <v>5</v>
      </c>
      <c r="N47" s="10">
        <v>3</v>
      </c>
      <c r="O47" s="10">
        <f t="shared" si="0"/>
        <v>210</v>
      </c>
      <c r="P47" s="10" t="s">
        <v>1367</v>
      </c>
      <c r="Q47" s="20"/>
      <c r="R47" s="17" t="s">
        <v>231</v>
      </c>
    </row>
    <row r="48" spans="1:18" ht="14.25">
      <c r="A48" s="10" t="s">
        <v>229</v>
      </c>
      <c r="B48" s="10">
        <v>6</v>
      </c>
      <c r="C48" s="10"/>
      <c r="D48" s="10" t="s">
        <v>219</v>
      </c>
      <c r="E48" s="10">
        <v>3</v>
      </c>
      <c r="F48" s="10">
        <v>2</v>
      </c>
      <c r="G48" s="10">
        <v>3</v>
      </c>
      <c r="H48" s="10"/>
      <c r="I48" s="10"/>
      <c r="J48" s="10">
        <v>1</v>
      </c>
      <c r="K48" s="10">
        <v>3</v>
      </c>
      <c r="L48" s="10">
        <v>34</v>
      </c>
      <c r="M48" s="10">
        <v>4</v>
      </c>
      <c r="N48" s="10">
        <v>3</v>
      </c>
      <c r="O48" s="10">
        <f t="shared" si="0"/>
        <v>102</v>
      </c>
      <c r="P48" s="10" t="s">
        <v>234</v>
      </c>
      <c r="Q48" s="20"/>
      <c r="R48" s="17" t="s">
        <v>231</v>
      </c>
    </row>
    <row r="49" spans="1:18" ht="14.25">
      <c r="A49" s="10" t="s">
        <v>229</v>
      </c>
      <c r="B49" s="10">
        <v>6</v>
      </c>
      <c r="C49" s="10"/>
      <c r="D49" s="10" t="s">
        <v>219</v>
      </c>
      <c r="E49" s="10">
        <v>3</v>
      </c>
      <c r="F49" s="13">
        <v>2</v>
      </c>
      <c r="G49" s="10">
        <v>3</v>
      </c>
      <c r="H49" s="10"/>
      <c r="I49" s="10"/>
      <c r="J49" s="10">
        <v>1</v>
      </c>
      <c r="K49" s="10">
        <v>3</v>
      </c>
      <c r="L49" s="10">
        <v>34</v>
      </c>
      <c r="M49" s="10">
        <v>4</v>
      </c>
      <c r="N49" s="10">
        <v>3</v>
      </c>
      <c r="O49" s="10">
        <f t="shared" si="0"/>
        <v>102</v>
      </c>
      <c r="P49" s="10" t="s">
        <v>1368</v>
      </c>
      <c r="Q49" s="20"/>
      <c r="R49" s="17" t="s">
        <v>231</v>
      </c>
    </row>
    <row r="50" spans="1:18" ht="14.25">
      <c r="A50" s="10" t="s">
        <v>229</v>
      </c>
      <c r="B50" s="10">
        <v>6</v>
      </c>
      <c r="C50" s="10"/>
      <c r="D50" s="10" t="s">
        <v>219</v>
      </c>
      <c r="E50" s="10">
        <v>3</v>
      </c>
      <c r="F50" s="10">
        <v>2</v>
      </c>
      <c r="G50" s="10">
        <v>3</v>
      </c>
      <c r="H50" s="10"/>
      <c r="I50" s="10"/>
      <c r="J50" s="10">
        <v>1</v>
      </c>
      <c r="K50" s="10">
        <v>3</v>
      </c>
      <c r="L50" s="10">
        <v>79</v>
      </c>
      <c r="M50" s="10">
        <v>6</v>
      </c>
      <c r="N50" s="10">
        <v>3</v>
      </c>
      <c r="O50" s="10">
        <f t="shared" si="0"/>
        <v>237</v>
      </c>
      <c r="P50" s="10" t="s">
        <v>235</v>
      </c>
      <c r="Q50" s="20"/>
      <c r="R50" s="17" t="s">
        <v>231</v>
      </c>
    </row>
    <row r="51" spans="1:18" ht="14.25">
      <c r="A51" s="10" t="s">
        <v>229</v>
      </c>
      <c r="B51" s="10">
        <v>6</v>
      </c>
      <c r="C51" s="10"/>
      <c r="D51" s="10" t="s">
        <v>219</v>
      </c>
      <c r="E51" s="10">
        <v>3</v>
      </c>
      <c r="F51" s="13">
        <v>2</v>
      </c>
      <c r="G51" s="10">
        <v>3</v>
      </c>
      <c r="H51" s="10"/>
      <c r="I51" s="10"/>
      <c r="J51" s="10">
        <v>1</v>
      </c>
      <c r="K51" s="10">
        <v>3</v>
      </c>
      <c r="L51" s="10">
        <v>79</v>
      </c>
      <c r="M51" s="10">
        <v>6</v>
      </c>
      <c r="N51" s="10">
        <v>3</v>
      </c>
      <c r="O51" s="10">
        <f t="shared" si="0"/>
        <v>237</v>
      </c>
      <c r="P51" s="10" t="s">
        <v>1369</v>
      </c>
      <c r="Q51" s="20"/>
      <c r="R51" s="17" t="s">
        <v>231</v>
      </c>
    </row>
    <row r="52" spans="1:18" ht="14.25">
      <c r="A52" s="10" t="s">
        <v>1370</v>
      </c>
      <c r="B52" s="10">
        <v>3</v>
      </c>
      <c r="C52" s="10"/>
      <c r="D52" s="10" t="s">
        <v>1371</v>
      </c>
      <c r="E52" s="10">
        <v>3</v>
      </c>
      <c r="F52" s="13">
        <v>7</v>
      </c>
      <c r="G52" s="10">
        <v>1</v>
      </c>
      <c r="H52" s="10">
        <v>1</v>
      </c>
      <c r="I52" s="10">
        <v>1102</v>
      </c>
      <c r="J52" s="10">
        <v>1</v>
      </c>
      <c r="K52" s="10">
        <v>3</v>
      </c>
      <c r="L52" s="10">
        <v>136</v>
      </c>
      <c r="M52" s="10">
        <v>5</v>
      </c>
      <c r="N52" s="10">
        <v>3</v>
      </c>
      <c r="O52" s="10">
        <v>6</v>
      </c>
      <c r="P52" s="10" t="s">
        <v>1372</v>
      </c>
      <c r="Q52" s="20"/>
      <c r="R52" s="17" t="s">
        <v>1373</v>
      </c>
    </row>
    <row r="53" spans="1:18" ht="24">
      <c r="A53" s="10" t="s">
        <v>1370</v>
      </c>
      <c r="B53" s="10">
        <v>3</v>
      </c>
      <c r="C53" s="10"/>
      <c r="D53" s="10" t="s">
        <v>1374</v>
      </c>
      <c r="E53" s="10">
        <v>3</v>
      </c>
      <c r="F53" s="13">
        <v>12</v>
      </c>
      <c r="G53" s="10">
        <v>1</v>
      </c>
      <c r="H53" s="10">
        <v>1</v>
      </c>
      <c r="I53" s="10">
        <v>1102</v>
      </c>
      <c r="J53" s="10">
        <v>1</v>
      </c>
      <c r="K53" s="10">
        <v>3</v>
      </c>
      <c r="L53" s="10">
        <v>136</v>
      </c>
      <c r="M53" s="10">
        <v>5</v>
      </c>
      <c r="N53" s="10">
        <v>3</v>
      </c>
      <c r="O53" s="10">
        <v>6</v>
      </c>
      <c r="P53" s="10" t="s">
        <v>1372</v>
      </c>
      <c r="Q53" s="20"/>
      <c r="R53" s="17" t="s">
        <v>1373</v>
      </c>
    </row>
    <row r="54" spans="1:18" ht="24">
      <c r="A54" s="10" t="s">
        <v>236</v>
      </c>
      <c r="B54" s="10">
        <v>6</v>
      </c>
      <c r="C54" s="10"/>
      <c r="D54" s="10" t="s">
        <v>237</v>
      </c>
      <c r="E54" s="10">
        <v>1.5</v>
      </c>
      <c r="F54" s="10" t="s">
        <v>238</v>
      </c>
      <c r="G54" s="10">
        <v>3</v>
      </c>
      <c r="H54" s="10">
        <v>3</v>
      </c>
      <c r="I54" s="10"/>
      <c r="J54" s="10">
        <v>1</v>
      </c>
      <c r="K54" s="10">
        <v>3</v>
      </c>
      <c r="L54" s="10">
        <v>58</v>
      </c>
      <c r="M54" s="10">
        <v>6</v>
      </c>
      <c r="N54" s="10"/>
      <c r="O54" s="10"/>
      <c r="P54" s="10" t="s">
        <v>239</v>
      </c>
      <c r="Q54" s="20"/>
      <c r="R54" s="17" t="s">
        <v>240</v>
      </c>
    </row>
    <row r="55" spans="1:18" ht="24">
      <c r="A55" s="10" t="s">
        <v>236</v>
      </c>
      <c r="B55" s="10">
        <v>6</v>
      </c>
      <c r="C55" s="10"/>
      <c r="D55" s="10" t="s">
        <v>237</v>
      </c>
      <c r="E55" s="10">
        <v>1.5</v>
      </c>
      <c r="F55" s="10" t="s">
        <v>238</v>
      </c>
      <c r="G55" s="10">
        <v>3</v>
      </c>
      <c r="H55" s="10">
        <v>3</v>
      </c>
      <c r="I55" s="10"/>
      <c r="J55" s="10">
        <v>1</v>
      </c>
      <c r="K55" s="10">
        <v>3</v>
      </c>
      <c r="L55" s="10">
        <v>61</v>
      </c>
      <c r="M55" s="10">
        <v>6</v>
      </c>
      <c r="N55" s="10"/>
      <c r="O55" s="10"/>
      <c r="P55" s="10" t="s">
        <v>241</v>
      </c>
      <c r="Q55" s="20"/>
      <c r="R55" s="17" t="s">
        <v>242</v>
      </c>
    </row>
    <row r="56" spans="1:18" ht="24">
      <c r="A56" s="10" t="s">
        <v>243</v>
      </c>
      <c r="B56" s="10">
        <v>6</v>
      </c>
      <c r="C56" s="10"/>
      <c r="D56" s="10" t="s">
        <v>244</v>
      </c>
      <c r="E56" s="10">
        <v>1.5</v>
      </c>
      <c r="F56" s="10" t="s">
        <v>238</v>
      </c>
      <c r="G56" s="10">
        <v>3</v>
      </c>
      <c r="H56" s="10">
        <v>3</v>
      </c>
      <c r="I56" s="10"/>
      <c r="J56" s="10">
        <v>1</v>
      </c>
      <c r="K56" s="10">
        <v>3</v>
      </c>
      <c r="L56" s="10">
        <v>61</v>
      </c>
      <c r="M56" s="10">
        <v>6</v>
      </c>
      <c r="N56" s="10"/>
      <c r="O56" s="10"/>
      <c r="P56" s="10" t="s">
        <v>245</v>
      </c>
      <c r="Q56" s="20"/>
      <c r="R56" s="17" t="s">
        <v>240</v>
      </c>
    </row>
    <row r="57" spans="1:18" ht="24">
      <c r="A57" s="10" t="s">
        <v>246</v>
      </c>
      <c r="B57" s="13">
        <v>4</v>
      </c>
      <c r="C57" s="10"/>
      <c r="D57" s="13" t="s">
        <v>247</v>
      </c>
      <c r="E57" s="10">
        <v>3</v>
      </c>
      <c r="F57" s="13" t="s">
        <v>248</v>
      </c>
      <c r="G57" s="10">
        <v>1</v>
      </c>
      <c r="H57" s="10">
        <v>3</v>
      </c>
      <c r="I57" s="10"/>
      <c r="J57" s="10">
        <v>1</v>
      </c>
      <c r="K57" s="10">
        <v>3</v>
      </c>
      <c r="L57" s="10">
        <v>66</v>
      </c>
      <c r="M57" s="10">
        <v>11</v>
      </c>
      <c r="N57" s="10">
        <v>4</v>
      </c>
      <c r="O57" s="10">
        <f t="shared" si="0"/>
        <v>264</v>
      </c>
      <c r="P57" s="10" t="s">
        <v>249</v>
      </c>
      <c r="Q57" s="20"/>
      <c r="R57" s="13" t="s">
        <v>250</v>
      </c>
    </row>
    <row r="58" spans="1:18" ht="24">
      <c r="A58" s="10" t="s">
        <v>246</v>
      </c>
      <c r="B58" s="13">
        <v>2</v>
      </c>
      <c r="C58" s="10"/>
      <c r="D58" s="13" t="s">
        <v>251</v>
      </c>
      <c r="E58" s="10">
        <v>2</v>
      </c>
      <c r="F58" s="13" t="s">
        <v>252</v>
      </c>
      <c r="G58" s="10">
        <v>1</v>
      </c>
      <c r="H58" s="10">
        <v>3</v>
      </c>
      <c r="I58" s="10"/>
      <c r="J58" s="10">
        <v>1</v>
      </c>
      <c r="K58" s="10">
        <v>3</v>
      </c>
      <c r="L58" s="10">
        <v>66</v>
      </c>
      <c r="M58" s="10">
        <v>11</v>
      </c>
      <c r="N58" s="10">
        <v>2</v>
      </c>
      <c r="O58" s="10">
        <f t="shared" si="0"/>
        <v>132</v>
      </c>
      <c r="P58" s="10" t="s">
        <v>249</v>
      </c>
      <c r="Q58" s="20"/>
      <c r="R58" s="13" t="s">
        <v>253</v>
      </c>
    </row>
    <row r="59" spans="1:18" ht="14.25">
      <c r="A59" s="10" t="s">
        <v>246</v>
      </c>
      <c r="B59" s="13">
        <v>2</v>
      </c>
      <c r="C59" s="10"/>
      <c r="D59" s="13" t="s">
        <v>254</v>
      </c>
      <c r="E59" s="10">
        <v>3</v>
      </c>
      <c r="F59" s="13" t="s">
        <v>255</v>
      </c>
      <c r="G59" s="10">
        <v>1</v>
      </c>
      <c r="H59" s="10">
        <v>3</v>
      </c>
      <c r="I59" s="10"/>
      <c r="J59" s="10">
        <v>1</v>
      </c>
      <c r="K59" s="10">
        <v>3</v>
      </c>
      <c r="L59" s="10">
        <v>66</v>
      </c>
      <c r="M59" s="10">
        <v>11</v>
      </c>
      <c r="N59" s="10">
        <v>2</v>
      </c>
      <c r="O59" s="10">
        <f t="shared" si="0"/>
        <v>132</v>
      </c>
      <c r="P59" s="10" t="s">
        <v>249</v>
      </c>
      <c r="Q59" s="20"/>
      <c r="R59" s="13" t="s">
        <v>250</v>
      </c>
    </row>
    <row r="60" spans="1:18" ht="24">
      <c r="A60" s="10" t="s">
        <v>246</v>
      </c>
      <c r="B60" s="13">
        <v>4</v>
      </c>
      <c r="C60" s="10"/>
      <c r="D60" s="13" t="s">
        <v>247</v>
      </c>
      <c r="E60" s="10">
        <v>2</v>
      </c>
      <c r="F60" s="13" t="s">
        <v>248</v>
      </c>
      <c r="G60" s="10">
        <v>2</v>
      </c>
      <c r="H60" s="10">
        <v>3</v>
      </c>
      <c r="I60" s="10"/>
      <c r="J60" s="10">
        <v>1</v>
      </c>
      <c r="K60" s="10">
        <v>3</v>
      </c>
      <c r="L60" s="10">
        <v>80</v>
      </c>
      <c r="M60" s="10">
        <v>10</v>
      </c>
      <c r="N60" s="10">
        <v>4</v>
      </c>
      <c r="O60" s="10">
        <f t="shared" si="0"/>
        <v>320</v>
      </c>
      <c r="P60" s="10" t="s">
        <v>256</v>
      </c>
      <c r="Q60" s="20"/>
      <c r="R60" s="13" t="s">
        <v>257</v>
      </c>
    </row>
    <row r="61" spans="1:18" ht="14.25">
      <c r="A61" s="10" t="s">
        <v>246</v>
      </c>
      <c r="B61" s="13">
        <v>2</v>
      </c>
      <c r="C61" s="10"/>
      <c r="D61" s="13" t="s">
        <v>258</v>
      </c>
      <c r="E61" s="10">
        <v>2</v>
      </c>
      <c r="F61" s="13" t="s">
        <v>259</v>
      </c>
      <c r="G61" s="10">
        <v>1</v>
      </c>
      <c r="H61" s="10">
        <v>3</v>
      </c>
      <c r="I61" s="10"/>
      <c r="J61" s="10">
        <v>1</v>
      </c>
      <c r="K61" s="10">
        <v>3</v>
      </c>
      <c r="L61" s="10">
        <v>80</v>
      </c>
      <c r="M61" s="10">
        <v>10</v>
      </c>
      <c r="N61" s="10">
        <v>2</v>
      </c>
      <c r="O61" s="10">
        <f t="shared" si="0"/>
        <v>160</v>
      </c>
      <c r="P61" s="10" t="s">
        <v>1375</v>
      </c>
      <c r="Q61" s="20"/>
      <c r="R61" s="13" t="s">
        <v>260</v>
      </c>
    </row>
    <row r="62" spans="1:18" ht="14.25">
      <c r="A62" s="10" t="s">
        <v>246</v>
      </c>
      <c r="B62" s="13">
        <v>2</v>
      </c>
      <c r="C62" s="10"/>
      <c r="D62" s="13" t="s">
        <v>254</v>
      </c>
      <c r="E62" s="10">
        <v>2</v>
      </c>
      <c r="F62" s="13" t="s">
        <v>255</v>
      </c>
      <c r="G62" s="10">
        <v>1</v>
      </c>
      <c r="H62" s="10">
        <v>3</v>
      </c>
      <c r="I62" s="10"/>
      <c r="J62" s="10">
        <v>1</v>
      </c>
      <c r="K62" s="10">
        <v>3</v>
      </c>
      <c r="L62" s="10">
        <v>80</v>
      </c>
      <c r="M62" s="10">
        <v>10</v>
      </c>
      <c r="N62" s="10">
        <v>2</v>
      </c>
      <c r="O62" s="10">
        <f t="shared" si="0"/>
        <v>160</v>
      </c>
      <c r="P62" s="10" t="s">
        <v>1375</v>
      </c>
      <c r="Q62" s="20"/>
      <c r="R62" s="13" t="s">
        <v>257</v>
      </c>
    </row>
    <row r="63" spans="1:18" ht="24">
      <c r="A63" s="10" t="s">
        <v>246</v>
      </c>
      <c r="B63" s="13">
        <v>4</v>
      </c>
      <c r="C63" s="10"/>
      <c r="D63" s="13" t="s">
        <v>247</v>
      </c>
      <c r="E63" s="10">
        <v>3</v>
      </c>
      <c r="F63" s="13" t="s">
        <v>248</v>
      </c>
      <c r="G63" s="10">
        <v>1</v>
      </c>
      <c r="H63" s="10">
        <v>3</v>
      </c>
      <c r="I63" s="10"/>
      <c r="J63" s="10">
        <v>1</v>
      </c>
      <c r="K63" s="10">
        <v>3</v>
      </c>
      <c r="L63" s="10">
        <v>120</v>
      </c>
      <c r="M63" s="10">
        <v>12</v>
      </c>
      <c r="N63" s="10">
        <v>4</v>
      </c>
      <c r="O63" s="10">
        <f t="shared" si="0"/>
        <v>480</v>
      </c>
      <c r="P63" s="10" t="s">
        <v>261</v>
      </c>
      <c r="Q63" s="20"/>
      <c r="R63" s="13" t="s">
        <v>262</v>
      </c>
    </row>
    <row r="64" spans="1:18" ht="14.25">
      <c r="A64" s="10" t="s">
        <v>246</v>
      </c>
      <c r="B64" s="13">
        <v>2</v>
      </c>
      <c r="C64" s="10"/>
      <c r="D64" s="13" t="s">
        <v>258</v>
      </c>
      <c r="E64" s="10">
        <v>3</v>
      </c>
      <c r="F64" s="13" t="s">
        <v>259</v>
      </c>
      <c r="G64" s="10">
        <v>1</v>
      </c>
      <c r="H64" s="10">
        <v>3</v>
      </c>
      <c r="I64" s="10"/>
      <c r="J64" s="10">
        <v>1</v>
      </c>
      <c r="K64" s="10">
        <v>3</v>
      </c>
      <c r="L64" s="10">
        <v>120</v>
      </c>
      <c r="M64" s="10">
        <v>12</v>
      </c>
      <c r="N64" s="10">
        <v>2</v>
      </c>
      <c r="O64" s="10">
        <f t="shared" si="0"/>
        <v>240</v>
      </c>
      <c r="P64" s="10" t="s">
        <v>1376</v>
      </c>
      <c r="Q64" s="20"/>
      <c r="R64" s="13" t="s">
        <v>262</v>
      </c>
    </row>
    <row r="65" spans="1:18" ht="14.25">
      <c r="A65" s="10" t="s">
        <v>246</v>
      </c>
      <c r="B65" s="13">
        <v>2</v>
      </c>
      <c r="C65" s="10"/>
      <c r="D65" s="13" t="s">
        <v>254</v>
      </c>
      <c r="E65" s="10">
        <v>3</v>
      </c>
      <c r="F65" s="13" t="s">
        <v>255</v>
      </c>
      <c r="G65" s="10">
        <v>1</v>
      </c>
      <c r="H65" s="10">
        <v>3</v>
      </c>
      <c r="I65" s="10"/>
      <c r="J65" s="10">
        <v>1</v>
      </c>
      <c r="K65" s="10">
        <v>3</v>
      </c>
      <c r="L65" s="10">
        <v>120</v>
      </c>
      <c r="M65" s="10">
        <v>12</v>
      </c>
      <c r="N65" s="10">
        <v>2</v>
      </c>
      <c r="O65" s="10">
        <f t="shared" si="0"/>
        <v>240</v>
      </c>
      <c r="P65" s="10" t="s">
        <v>1376</v>
      </c>
      <c r="Q65" s="20"/>
      <c r="R65" s="13" t="s">
        <v>262</v>
      </c>
    </row>
    <row r="66" spans="1:18" ht="24">
      <c r="A66" s="10" t="s">
        <v>246</v>
      </c>
      <c r="B66" s="13">
        <v>4</v>
      </c>
      <c r="C66" s="10"/>
      <c r="D66" s="13" t="s">
        <v>247</v>
      </c>
      <c r="E66" s="10">
        <v>2</v>
      </c>
      <c r="F66" s="13" t="s">
        <v>263</v>
      </c>
      <c r="G66" s="10">
        <v>2</v>
      </c>
      <c r="H66" s="10">
        <v>3</v>
      </c>
      <c r="I66" s="10"/>
      <c r="J66" s="10">
        <v>1</v>
      </c>
      <c r="K66" s="10">
        <v>3</v>
      </c>
      <c r="L66" s="10">
        <v>120</v>
      </c>
      <c r="M66" s="10">
        <v>12</v>
      </c>
      <c r="N66" s="10">
        <v>4</v>
      </c>
      <c r="O66" s="10">
        <f t="shared" si="0"/>
        <v>480</v>
      </c>
      <c r="P66" s="10" t="s">
        <v>264</v>
      </c>
      <c r="Q66" s="20"/>
      <c r="R66" s="13" t="s">
        <v>265</v>
      </c>
    </row>
    <row r="67" spans="1:18" ht="14.25">
      <c r="A67" s="10" t="s">
        <v>246</v>
      </c>
      <c r="B67" s="13">
        <v>2</v>
      </c>
      <c r="C67" s="10"/>
      <c r="D67" s="13" t="s">
        <v>254</v>
      </c>
      <c r="E67" s="10">
        <v>2</v>
      </c>
      <c r="F67" s="13" t="s">
        <v>266</v>
      </c>
      <c r="G67" s="10">
        <v>1</v>
      </c>
      <c r="H67" s="10">
        <v>3</v>
      </c>
      <c r="I67" s="10"/>
      <c r="J67" s="10">
        <v>1</v>
      </c>
      <c r="K67" s="10">
        <v>3</v>
      </c>
      <c r="L67" s="10">
        <v>120</v>
      </c>
      <c r="M67" s="10">
        <v>12</v>
      </c>
      <c r="N67" s="10">
        <v>2</v>
      </c>
      <c r="O67" s="10">
        <f t="shared" si="0"/>
        <v>240</v>
      </c>
      <c r="P67" s="10" t="s">
        <v>1377</v>
      </c>
      <c r="Q67" s="20"/>
      <c r="R67" s="13" t="s">
        <v>265</v>
      </c>
    </row>
    <row r="68" spans="1:18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>
        <f>SUM(O4:O67)</f>
        <v>38652</v>
      </c>
      <c r="P68" s="10"/>
      <c r="Q68" s="20"/>
      <c r="R68" s="17"/>
    </row>
    <row r="69" spans="1:18" ht="14.25">
      <c r="A69" s="197" t="s">
        <v>1378</v>
      </c>
      <c r="B69" s="198"/>
      <c r="C69" s="198"/>
      <c r="D69" s="198">
        <v>38652</v>
      </c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9"/>
    </row>
    <row r="70" spans="1:18" ht="14.25">
      <c r="A70" s="2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</row>
    <row r="71" spans="1:18" ht="14.2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</row>
    <row r="72" spans="1:18" ht="15.75">
      <c r="A72" s="38" t="s">
        <v>1295</v>
      </c>
      <c r="B72" s="39"/>
      <c r="C72" s="40"/>
      <c r="D72" s="40"/>
      <c r="E72" s="200" t="s">
        <v>9</v>
      </c>
      <c r="F72" s="200"/>
      <c r="G72" s="200"/>
      <c r="H72" s="39"/>
      <c r="I72" s="39"/>
      <c r="J72" s="39"/>
      <c r="K72" s="39"/>
      <c r="L72" s="40"/>
      <c r="M72" s="40"/>
      <c r="N72" s="40"/>
      <c r="O72" s="201" t="s">
        <v>1379</v>
      </c>
      <c r="P72" s="201"/>
      <c r="Q72" s="201"/>
      <c r="R72" s="42"/>
    </row>
    <row r="73" spans="1:18" ht="14.25">
      <c r="A73" s="38"/>
      <c r="B73" s="39"/>
      <c r="C73" s="40"/>
      <c r="D73" s="40"/>
      <c r="E73" s="40"/>
      <c r="F73" s="40"/>
      <c r="G73" s="40"/>
      <c r="H73" s="39"/>
      <c r="I73" s="39"/>
      <c r="J73" s="39"/>
      <c r="K73" s="39"/>
      <c r="L73" s="40"/>
      <c r="M73" s="40"/>
      <c r="N73" s="40"/>
      <c r="O73" s="41"/>
      <c r="P73" s="41"/>
      <c r="Q73" s="41"/>
      <c r="R73" s="42"/>
    </row>
    <row r="74" spans="1:18" ht="14.25">
      <c r="A74" s="38"/>
      <c r="B74" s="39"/>
      <c r="C74" s="40"/>
      <c r="D74" s="40"/>
      <c r="E74" s="40"/>
      <c r="F74" s="40"/>
      <c r="G74" s="40"/>
      <c r="H74" s="39"/>
      <c r="I74" s="39"/>
      <c r="J74" s="39"/>
      <c r="K74" s="39"/>
      <c r="L74" s="40"/>
      <c r="M74" s="40"/>
      <c r="N74" s="40"/>
      <c r="O74" s="41"/>
      <c r="P74" s="41"/>
      <c r="Q74" s="41"/>
      <c r="R74" s="42"/>
    </row>
    <row r="75" spans="1:18" ht="14.25">
      <c r="A75" s="43" t="s">
        <v>1297</v>
      </c>
      <c r="B75" s="30"/>
      <c r="C75" s="27"/>
      <c r="D75" s="27"/>
      <c r="E75" s="27"/>
      <c r="F75" s="27"/>
      <c r="G75" s="27"/>
      <c r="H75" s="30"/>
      <c r="I75" s="30"/>
      <c r="J75" s="30"/>
      <c r="K75" s="30"/>
      <c r="L75" s="27"/>
      <c r="M75" s="27"/>
      <c r="N75" s="27"/>
      <c r="O75" s="44"/>
      <c r="P75" s="44"/>
      <c r="Q75" s="44"/>
      <c r="R75" s="45"/>
    </row>
    <row r="76" spans="1:18" ht="25.5" customHeight="1">
      <c r="A76" s="192" t="s">
        <v>1298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1:18" ht="14.25">
      <c r="A77" s="193" t="s">
        <v>40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</row>
    <row r="78" spans="1:18" ht="14.25">
      <c r="A78" s="193" t="s">
        <v>41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</row>
    <row r="79" spans="1:18" ht="15">
      <c r="A79" s="194" t="s">
        <v>42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18" ht="15">
      <c r="A80" s="194" t="s">
        <v>43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</row>
    <row r="81" spans="1:18" ht="15">
      <c r="A81" s="194" t="s">
        <v>44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</row>
    <row r="82" spans="1:18" ht="15">
      <c r="A82" s="194" t="s">
        <v>45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</row>
    <row r="83" spans="1:18" ht="14.25">
      <c r="A83" s="202" t="s">
        <v>46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2"/>
    </row>
  </sheetData>
  <mergeCells count="15">
    <mergeCell ref="A82:R82"/>
    <mergeCell ref="A83:Q83"/>
    <mergeCell ref="A78:R78"/>
    <mergeCell ref="A79:R79"/>
    <mergeCell ref="A80:R80"/>
    <mergeCell ref="A81:R81"/>
    <mergeCell ref="E72:G72"/>
    <mergeCell ref="O72:Q72"/>
    <mergeCell ref="A76:R76"/>
    <mergeCell ref="A77:R77"/>
    <mergeCell ref="A1:R1"/>
    <mergeCell ref="L2:Q2"/>
    <mergeCell ref="A2:D2"/>
    <mergeCell ref="A69:C69"/>
    <mergeCell ref="D69:R6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30" sqref="A30:R30"/>
    </sheetView>
  </sheetViews>
  <sheetFormatPr defaultColWidth="9.00390625" defaultRowHeight="14.25"/>
  <cols>
    <col min="1" max="1" width="12.00390625" style="19" customWidth="1"/>
    <col min="2" max="2" width="4.625" style="19" customWidth="1"/>
    <col min="3" max="3" width="5.125" style="19" customWidth="1"/>
    <col min="4" max="4" width="18.50390625" style="19" customWidth="1"/>
    <col min="5" max="5" width="4.25390625" style="19" customWidth="1"/>
    <col min="6" max="6" width="5.875" style="19" customWidth="1"/>
    <col min="7" max="7" width="5.125" style="19" customWidth="1"/>
    <col min="8" max="8" width="4.875" style="19" customWidth="1"/>
    <col min="9" max="9" width="6.75390625" style="19" customWidth="1"/>
    <col min="10" max="10" width="4.50390625" style="19" customWidth="1"/>
    <col min="11" max="11" width="6.125" style="19" customWidth="1"/>
    <col min="12" max="12" width="6.375" style="19" customWidth="1"/>
    <col min="13" max="13" width="5.50390625" style="19" customWidth="1"/>
    <col min="14" max="14" width="6.50390625" style="19" customWidth="1"/>
    <col min="15" max="15" width="6.125" style="19" customWidth="1"/>
    <col min="16" max="16" width="6.75390625" style="19" customWidth="1"/>
    <col min="17" max="17" width="6.125" style="19" customWidth="1"/>
    <col min="18" max="18" width="15.125" style="19" customWidth="1"/>
    <col min="19" max="16384" width="9.00390625" style="19" customWidth="1"/>
  </cols>
  <sheetData>
    <row r="1" spans="1:18" ht="18.75">
      <c r="A1" s="211" t="s">
        <v>664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1419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15" t="s">
        <v>69</v>
      </c>
      <c r="M2" s="215"/>
      <c r="N2" s="215"/>
      <c r="O2" s="215"/>
      <c r="P2" s="215"/>
      <c r="Q2" s="215"/>
      <c r="R2" s="65"/>
    </row>
    <row r="3" spans="1:18" ht="24">
      <c r="A3" s="8" t="s">
        <v>10</v>
      </c>
      <c r="B3" s="8" t="s">
        <v>5</v>
      </c>
      <c r="C3" s="31" t="s">
        <v>27</v>
      </c>
      <c r="D3" s="32" t="s">
        <v>28</v>
      </c>
      <c r="E3" s="8" t="s">
        <v>11</v>
      </c>
      <c r="F3" s="9" t="s">
        <v>7</v>
      </c>
      <c r="G3" s="8" t="s">
        <v>29</v>
      </c>
      <c r="H3" s="31" t="s">
        <v>4</v>
      </c>
      <c r="I3" s="31" t="s">
        <v>30</v>
      </c>
      <c r="J3" s="32" t="s">
        <v>31</v>
      </c>
      <c r="K3" s="31" t="s">
        <v>32</v>
      </c>
      <c r="L3" s="8" t="s">
        <v>33</v>
      </c>
      <c r="M3" s="31" t="s">
        <v>2</v>
      </c>
      <c r="N3" s="31" t="s">
        <v>34</v>
      </c>
      <c r="O3" s="8" t="s">
        <v>35</v>
      </c>
      <c r="P3" s="8" t="s">
        <v>8</v>
      </c>
      <c r="Q3" s="47" t="s">
        <v>36</v>
      </c>
      <c r="R3" s="7" t="s">
        <v>3</v>
      </c>
    </row>
    <row r="4" spans="1:18" ht="27">
      <c r="A4" s="144" t="s">
        <v>1380</v>
      </c>
      <c r="B4" s="144">
        <v>36</v>
      </c>
      <c r="C4" s="144">
        <v>1101</v>
      </c>
      <c r="D4" s="145" t="s">
        <v>1381</v>
      </c>
      <c r="E4" s="144">
        <v>4</v>
      </c>
      <c r="F4" s="146" t="s">
        <v>1382</v>
      </c>
      <c r="G4" s="144">
        <v>3</v>
      </c>
      <c r="H4" s="144">
        <v>3</v>
      </c>
      <c r="I4" s="144">
        <v>1103</v>
      </c>
      <c r="J4" s="144">
        <v>1</v>
      </c>
      <c r="K4" s="144">
        <v>2</v>
      </c>
      <c r="L4" s="144">
        <v>74</v>
      </c>
      <c r="M4" s="144">
        <v>37</v>
      </c>
      <c r="N4" s="144">
        <v>36</v>
      </c>
      <c r="O4" s="144">
        <v>2664</v>
      </c>
      <c r="P4" s="144" t="s">
        <v>1383</v>
      </c>
      <c r="Q4" s="147">
        <v>1101</v>
      </c>
      <c r="R4" s="148" t="s">
        <v>1384</v>
      </c>
    </row>
    <row r="5" spans="1:18" ht="28.5">
      <c r="A5" s="267" t="s">
        <v>1385</v>
      </c>
      <c r="B5" s="144">
        <v>30</v>
      </c>
      <c r="C5" s="144">
        <v>1101</v>
      </c>
      <c r="D5" s="150" t="s">
        <v>1386</v>
      </c>
      <c r="E5" s="151">
        <v>4</v>
      </c>
      <c r="F5" s="149" t="s">
        <v>713</v>
      </c>
      <c r="G5" s="144">
        <v>3</v>
      </c>
      <c r="H5" s="150">
        <v>3</v>
      </c>
      <c r="I5" s="144">
        <v>1103</v>
      </c>
      <c r="J5" s="144">
        <v>2</v>
      </c>
      <c r="K5" s="144">
        <v>1</v>
      </c>
      <c r="L5" s="144">
        <v>59</v>
      </c>
      <c r="M5" s="144">
        <v>8</v>
      </c>
      <c r="N5" s="144">
        <v>30</v>
      </c>
      <c r="O5" s="144">
        <v>1170</v>
      </c>
      <c r="P5" s="150" t="s">
        <v>1387</v>
      </c>
      <c r="Q5" s="147">
        <v>1101</v>
      </c>
      <c r="R5" s="148" t="s">
        <v>1384</v>
      </c>
    </row>
    <row r="6" spans="1:18" ht="15">
      <c r="A6" s="268"/>
      <c r="B6" s="144"/>
      <c r="C6" s="144">
        <v>1101</v>
      </c>
      <c r="D6" s="150" t="s">
        <v>1388</v>
      </c>
      <c r="E6" s="151">
        <v>4</v>
      </c>
      <c r="F6" s="151" t="s">
        <v>1389</v>
      </c>
      <c r="G6" s="144">
        <v>3</v>
      </c>
      <c r="H6" s="149">
        <v>4</v>
      </c>
      <c r="I6" s="144">
        <v>1103</v>
      </c>
      <c r="J6" s="144">
        <v>2</v>
      </c>
      <c r="K6" s="144">
        <v>1</v>
      </c>
      <c r="L6" s="144">
        <v>59</v>
      </c>
      <c r="M6" s="144">
        <v>8</v>
      </c>
      <c r="N6" s="144">
        <v>30</v>
      </c>
      <c r="O6" s="144">
        <v>1170</v>
      </c>
      <c r="P6" s="150" t="s">
        <v>1387</v>
      </c>
      <c r="Q6" s="147">
        <v>1101</v>
      </c>
      <c r="R6" s="148" t="s">
        <v>1384</v>
      </c>
    </row>
    <row r="7" spans="1:18" ht="28.5">
      <c r="A7" s="268"/>
      <c r="B7" s="144"/>
      <c r="C7" s="144">
        <v>1101</v>
      </c>
      <c r="D7" s="150" t="s">
        <v>1390</v>
      </c>
      <c r="E7" s="151">
        <v>4</v>
      </c>
      <c r="F7" s="151" t="s">
        <v>1391</v>
      </c>
      <c r="G7" s="144">
        <v>3</v>
      </c>
      <c r="H7" s="149">
        <v>4</v>
      </c>
      <c r="I7" s="144">
        <v>1103</v>
      </c>
      <c r="J7" s="144">
        <v>2</v>
      </c>
      <c r="K7" s="144">
        <v>1</v>
      </c>
      <c r="L7" s="144">
        <v>59</v>
      </c>
      <c r="M7" s="144">
        <v>8</v>
      </c>
      <c r="N7" s="144">
        <v>30</v>
      </c>
      <c r="O7" s="144">
        <v>1170</v>
      </c>
      <c r="P7" s="150" t="s">
        <v>1392</v>
      </c>
      <c r="Q7" s="147">
        <v>1101</v>
      </c>
      <c r="R7" s="148" t="s">
        <v>1393</v>
      </c>
    </row>
    <row r="8" spans="1:18" ht="28.5">
      <c r="A8" s="269"/>
      <c r="B8" s="144"/>
      <c r="C8" s="144">
        <v>1101</v>
      </c>
      <c r="D8" s="150" t="s">
        <v>1394</v>
      </c>
      <c r="E8" s="151">
        <v>4</v>
      </c>
      <c r="F8" s="151" t="s">
        <v>1395</v>
      </c>
      <c r="G8" s="144">
        <v>3</v>
      </c>
      <c r="H8" s="149">
        <v>3</v>
      </c>
      <c r="I8" s="144">
        <v>1103</v>
      </c>
      <c r="J8" s="144">
        <v>2</v>
      </c>
      <c r="K8" s="144">
        <v>1</v>
      </c>
      <c r="L8" s="144">
        <v>59</v>
      </c>
      <c r="M8" s="144">
        <v>8</v>
      </c>
      <c r="N8" s="144">
        <v>30</v>
      </c>
      <c r="O8" s="144">
        <v>1170</v>
      </c>
      <c r="P8" s="150" t="s">
        <v>1392</v>
      </c>
      <c r="Q8" s="147">
        <v>1101</v>
      </c>
      <c r="R8" s="148" t="s">
        <v>1393</v>
      </c>
    </row>
    <row r="9" spans="1:18" ht="27">
      <c r="A9" s="144" t="s">
        <v>1396</v>
      </c>
      <c r="B9" s="144">
        <v>16</v>
      </c>
      <c r="C9" s="144">
        <v>1101</v>
      </c>
      <c r="D9" s="152" t="s">
        <v>1397</v>
      </c>
      <c r="E9" s="144">
        <v>3</v>
      </c>
      <c r="F9" s="144" t="s">
        <v>1398</v>
      </c>
      <c r="G9" s="144">
        <v>3</v>
      </c>
      <c r="H9" s="144">
        <v>4</v>
      </c>
      <c r="I9" s="144">
        <v>1204</v>
      </c>
      <c r="J9" s="144">
        <v>2</v>
      </c>
      <c r="K9" s="144">
        <v>3</v>
      </c>
      <c r="L9" s="144">
        <v>55</v>
      </c>
      <c r="M9" s="144">
        <v>8</v>
      </c>
      <c r="N9" s="144">
        <v>16</v>
      </c>
      <c r="O9" s="144">
        <v>880</v>
      </c>
      <c r="P9" s="144" t="s">
        <v>1399</v>
      </c>
      <c r="Q9" s="147">
        <v>1101</v>
      </c>
      <c r="R9" s="148" t="s">
        <v>1393</v>
      </c>
    </row>
    <row r="10" spans="1:18" ht="27" customHeight="1">
      <c r="A10" s="270" t="s">
        <v>1400</v>
      </c>
      <c r="B10" s="144">
        <v>2</v>
      </c>
      <c r="C10" s="153">
        <v>1101</v>
      </c>
      <c r="D10" s="154" t="s">
        <v>1401</v>
      </c>
      <c r="E10" s="155">
        <v>2</v>
      </c>
      <c r="F10" s="144">
        <v>10</v>
      </c>
      <c r="G10" s="144">
        <v>3</v>
      </c>
      <c r="H10" s="144">
        <v>3</v>
      </c>
      <c r="I10" s="144">
        <v>1204</v>
      </c>
      <c r="J10" s="144">
        <v>1</v>
      </c>
      <c r="K10" s="144">
        <v>3</v>
      </c>
      <c r="L10" s="144">
        <v>55</v>
      </c>
      <c r="M10" s="144">
        <v>10</v>
      </c>
      <c r="N10" s="144">
        <v>2</v>
      </c>
      <c r="O10" s="144">
        <v>110</v>
      </c>
      <c r="P10" s="144" t="s">
        <v>1402</v>
      </c>
      <c r="Q10" s="147">
        <v>1101</v>
      </c>
      <c r="R10" s="148" t="s">
        <v>1393</v>
      </c>
    </row>
    <row r="11" spans="1:18" ht="27">
      <c r="A11" s="271"/>
      <c r="B11" s="144">
        <v>2</v>
      </c>
      <c r="C11" s="153">
        <v>1101</v>
      </c>
      <c r="D11" s="154" t="s">
        <v>1403</v>
      </c>
      <c r="E11" s="155">
        <v>2</v>
      </c>
      <c r="F11" s="145">
        <v>11</v>
      </c>
      <c r="G11" s="144">
        <v>3</v>
      </c>
      <c r="H11" s="144">
        <v>3</v>
      </c>
      <c r="I11" s="144">
        <v>1204</v>
      </c>
      <c r="J11" s="144">
        <v>1</v>
      </c>
      <c r="K11" s="144">
        <v>3</v>
      </c>
      <c r="L11" s="144">
        <v>55</v>
      </c>
      <c r="M11" s="144">
        <v>10</v>
      </c>
      <c r="N11" s="144">
        <v>2</v>
      </c>
      <c r="O11" s="144">
        <v>110</v>
      </c>
      <c r="P11" s="144" t="s">
        <v>1404</v>
      </c>
      <c r="Q11" s="147">
        <v>1101</v>
      </c>
      <c r="R11" s="148" t="s">
        <v>1405</v>
      </c>
    </row>
    <row r="12" spans="1:18" ht="27">
      <c r="A12" s="271"/>
      <c r="B12" s="144">
        <v>2</v>
      </c>
      <c r="C12" s="153">
        <v>1101</v>
      </c>
      <c r="D12" s="154" t="s">
        <v>1406</v>
      </c>
      <c r="E12" s="155">
        <v>2</v>
      </c>
      <c r="F12" s="144">
        <v>12</v>
      </c>
      <c r="G12" s="144">
        <v>3</v>
      </c>
      <c r="H12" s="144">
        <v>3</v>
      </c>
      <c r="I12" s="144">
        <v>1204</v>
      </c>
      <c r="J12" s="144">
        <v>1</v>
      </c>
      <c r="K12" s="144">
        <v>3</v>
      </c>
      <c r="L12" s="144">
        <v>55</v>
      </c>
      <c r="M12" s="144">
        <v>10</v>
      </c>
      <c r="N12" s="144">
        <v>2</v>
      </c>
      <c r="O12" s="144">
        <v>110</v>
      </c>
      <c r="P12" s="144" t="s">
        <v>1402</v>
      </c>
      <c r="Q12" s="147">
        <v>1101</v>
      </c>
      <c r="R12" s="148" t="s">
        <v>1393</v>
      </c>
    </row>
    <row r="13" spans="1:18" ht="27">
      <c r="A13" s="271"/>
      <c r="B13" s="144">
        <v>2</v>
      </c>
      <c r="C13" s="153">
        <v>1101</v>
      </c>
      <c r="D13" s="154" t="s">
        <v>1407</v>
      </c>
      <c r="E13" s="155">
        <v>2</v>
      </c>
      <c r="F13" s="145">
        <v>13</v>
      </c>
      <c r="G13" s="144">
        <v>3</v>
      </c>
      <c r="H13" s="144">
        <v>3</v>
      </c>
      <c r="I13" s="144">
        <v>1204</v>
      </c>
      <c r="J13" s="144">
        <v>1</v>
      </c>
      <c r="K13" s="144">
        <v>3</v>
      </c>
      <c r="L13" s="144">
        <v>55</v>
      </c>
      <c r="M13" s="144">
        <v>10</v>
      </c>
      <c r="N13" s="144">
        <v>2</v>
      </c>
      <c r="O13" s="144">
        <v>110</v>
      </c>
      <c r="P13" s="144" t="s">
        <v>1404</v>
      </c>
      <c r="Q13" s="147">
        <v>1101</v>
      </c>
      <c r="R13" s="148" t="s">
        <v>1405</v>
      </c>
    </row>
    <row r="14" spans="1:18" ht="27">
      <c r="A14" s="271"/>
      <c r="B14" s="144">
        <v>2</v>
      </c>
      <c r="C14" s="153">
        <v>1101</v>
      </c>
      <c r="D14" s="154" t="s">
        <v>1408</v>
      </c>
      <c r="E14" s="155">
        <v>2</v>
      </c>
      <c r="F14" s="144">
        <v>14</v>
      </c>
      <c r="G14" s="144">
        <v>3</v>
      </c>
      <c r="H14" s="144">
        <v>3</v>
      </c>
      <c r="I14" s="144">
        <v>1204</v>
      </c>
      <c r="J14" s="144">
        <v>1</v>
      </c>
      <c r="K14" s="144">
        <v>3</v>
      </c>
      <c r="L14" s="144">
        <v>55</v>
      </c>
      <c r="M14" s="144">
        <v>10</v>
      </c>
      <c r="N14" s="144">
        <v>2</v>
      </c>
      <c r="O14" s="144">
        <v>110</v>
      </c>
      <c r="P14" s="144" t="s">
        <v>1402</v>
      </c>
      <c r="Q14" s="147">
        <v>1101</v>
      </c>
      <c r="R14" s="148" t="s">
        <v>1393</v>
      </c>
    </row>
    <row r="15" spans="1:18" ht="27">
      <c r="A15" s="271"/>
      <c r="B15" s="144">
        <v>2</v>
      </c>
      <c r="C15" s="153">
        <v>1101</v>
      </c>
      <c r="D15" s="154" t="s">
        <v>1409</v>
      </c>
      <c r="E15" s="155">
        <v>2</v>
      </c>
      <c r="F15" s="145">
        <v>15</v>
      </c>
      <c r="G15" s="144">
        <v>3</v>
      </c>
      <c r="H15" s="144">
        <v>3</v>
      </c>
      <c r="I15" s="144">
        <v>1204</v>
      </c>
      <c r="J15" s="144">
        <v>1</v>
      </c>
      <c r="K15" s="144">
        <v>3</v>
      </c>
      <c r="L15" s="144">
        <v>55</v>
      </c>
      <c r="M15" s="144">
        <v>10</v>
      </c>
      <c r="N15" s="144">
        <v>2</v>
      </c>
      <c r="O15" s="144">
        <v>110</v>
      </c>
      <c r="P15" s="144" t="s">
        <v>1404</v>
      </c>
      <c r="Q15" s="147">
        <v>1101</v>
      </c>
      <c r="R15" s="148" t="s">
        <v>1405</v>
      </c>
    </row>
    <row r="16" spans="1:18" ht="27">
      <c r="A16" s="271"/>
      <c r="B16" s="144">
        <v>2</v>
      </c>
      <c r="C16" s="153">
        <v>1101</v>
      </c>
      <c r="D16" s="154" t="s">
        <v>1410</v>
      </c>
      <c r="E16" s="155">
        <v>2</v>
      </c>
      <c r="F16" s="144">
        <v>16</v>
      </c>
      <c r="G16" s="144">
        <v>3</v>
      </c>
      <c r="H16" s="144">
        <v>3</v>
      </c>
      <c r="I16" s="144">
        <v>1204</v>
      </c>
      <c r="J16" s="144">
        <v>1</v>
      </c>
      <c r="K16" s="144">
        <v>3</v>
      </c>
      <c r="L16" s="144">
        <v>55</v>
      </c>
      <c r="M16" s="144">
        <v>10</v>
      </c>
      <c r="N16" s="144">
        <v>2</v>
      </c>
      <c r="O16" s="144">
        <v>110</v>
      </c>
      <c r="P16" s="144" t="s">
        <v>1402</v>
      </c>
      <c r="Q16" s="147">
        <v>1101</v>
      </c>
      <c r="R16" s="148" t="s">
        <v>1393</v>
      </c>
    </row>
    <row r="17" spans="1:18" ht="27">
      <c r="A17" s="272"/>
      <c r="B17" s="144">
        <v>2</v>
      </c>
      <c r="C17" s="153">
        <v>1101</v>
      </c>
      <c r="D17" s="154" t="s">
        <v>1411</v>
      </c>
      <c r="E17" s="155">
        <v>2</v>
      </c>
      <c r="F17" s="145">
        <v>17</v>
      </c>
      <c r="G17" s="144">
        <v>3</v>
      </c>
      <c r="H17" s="144">
        <v>3</v>
      </c>
      <c r="I17" s="144">
        <v>1204</v>
      </c>
      <c r="J17" s="144">
        <v>1</v>
      </c>
      <c r="K17" s="144">
        <v>3</v>
      </c>
      <c r="L17" s="144">
        <v>55</v>
      </c>
      <c r="M17" s="144">
        <v>10</v>
      </c>
      <c r="N17" s="144">
        <v>2</v>
      </c>
      <c r="O17" s="144">
        <v>110</v>
      </c>
      <c r="P17" s="144" t="s">
        <v>1404</v>
      </c>
      <c r="Q17" s="147">
        <v>1101</v>
      </c>
      <c r="R17" s="148" t="s">
        <v>1405</v>
      </c>
    </row>
    <row r="18" spans="1:18" ht="40.5" customHeight="1">
      <c r="A18" s="270" t="s">
        <v>1412</v>
      </c>
      <c r="B18" s="144">
        <v>2</v>
      </c>
      <c r="C18" s="144">
        <v>1101</v>
      </c>
      <c r="D18" s="156" t="s">
        <v>1413</v>
      </c>
      <c r="E18" s="144">
        <v>2</v>
      </c>
      <c r="F18" s="144">
        <v>15</v>
      </c>
      <c r="G18" s="144">
        <v>3</v>
      </c>
      <c r="H18" s="144">
        <v>4</v>
      </c>
      <c r="I18" s="144">
        <v>1102</v>
      </c>
      <c r="J18" s="144">
        <v>2</v>
      </c>
      <c r="K18" s="144">
        <v>3</v>
      </c>
      <c r="L18" s="144">
        <v>54</v>
      </c>
      <c r="M18" s="144">
        <v>6</v>
      </c>
      <c r="N18" s="144">
        <v>2</v>
      </c>
      <c r="O18" s="144">
        <v>108</v>
      </c>
      <c r="P18" s="144" t="s">
        <v>1414</v>
      </c>
      <c r="Q18" s="147">
        <v>1101</v>
      </c>
      <c r="R18" s="148" t="s">
        <v>1405</v>
      </c>
    </row>
    <row r="19" spans="1:18" ht="40.5" customHeight="1">
      <c r="A19" s="271"/>
      <c r="B19" s="144">
        <v>2</v>
      </c>
      <c r="C19" s="144">
        <v>1101</v>
      </c>
      <c r="D19" s="144" t="s">
        <v>1415</v>
      </c>
      <c r="E19" s="144">
        <v>2</v>
      </c>
      <c r="F19" s="144">
        <v>15</v>
      </c>
      <c r="G19" s="144">
        <v>3</v>
      </c>
      <c r="H19" s="144">
        <v>4</v>
      </c>
      <c r="I19" s="144">
        <v>1102</v>
      </c>
      <c r="J19" s="144">
        <v>2</v>
      </c>
      <c r="K19" s="144">
        <v>3</v>
      </c>
      <c r="L19" s="144">
        <v>54</v>
      </c>
      <c r="M19" s="144">
        <v>6</v>
      </c>
      <c r="N19" s="144">
        <v>2</v>
      </c>
      <c r="O19" s="144">
        <v>108</v>
      </c>
      <c r="P19" s="144" t="s">
        <v>1414</v>
      </c>
      <c r="Q19" s="147">
        <v>1101</v>
      </c>
      <c r="R19" s="148" t="s">
        <v>1405</v>
      </c>
    </row>
    <row r="20" spans="1:18" ht="40.5" customHeight="1">
      <c r="A20" s="272"/>
      <c r="B20" s="144">
        <v>2</v>
      </c>
      <c r="C20" s="144">
        <v>1101</v>
      </c>
      <c r="D20" s="144" t="s">
        <v>1416</v>
      </c>
      <c r="E20" s="144">
        <v>2</v>
      </c>
      <c r="F20" s="144">
        <v>16</v>
      </c>
      <c r="G20" s="144">
        <v>3</v>
      </c>
      <c r="H20" s="144">
        <v>4</v>
      </c>
      <c r="I20" s="144">
        <v>1102</v>
      </c>
      <c r="J20" s="144">
        <v>2</v>
      </c>
      <c r="K20" s="144">
        <v>3</v>
      </c>
      <c r="L20" s="144">
        <v>54</v>
      </c>
      <c r="M20" s="144">
        <v>10</v>
      </c>
      <c r="N20" s="144">
        <v>2</v>
      </c>
      <c r="O20" s="144">
        <v>108</v>
      </c>
      <c r="P20" s="144" t="s">
        <v>1414</v>
      </c>
      <c r="Q20" s="147">
        <v>1101</v>
      </c>
      <c r="R20" s="148" t="s">
        <v>1405</v>
      </c>
    </row>
    <row r="21" spans="1:18" ht="27" customHeight="1">
      <c r="A21" s="270" t="s">
        <v>1417</v>
      </c>
      <c r="B21" s="144">
        <v>2</v>
      </c>
      <c r="C21" s="144">
        <v>1101</v>
      </c>
      <c r="D21" s="144" t="s">
        <v>1413</v>
      </c>
      <c r="E21" s="144">
        <v>2</v>
      </c>
      <c r="F21" s="144">
        <v>14</v>
      </c>
      <c r="G21" s="144">
        <v>3</v>
      </c>
      <c r="H21" s="144">
        <v>4</v>
      </c>
      <c r="I21" s="144">
        <v>1102</v>
      </c>
      <c r="J21" s="144">
        <v>2</v>
      </c>
      <c r="K21" s="144">
        <v>3</v>
      </c>
      <c r="L21" s="144">
        <v>90</v>
      </c>
      <c r="M21" s="144">
        <v>10</v>
      </c>
      <c r="N21" s="144">
        <v>2</v>
      </c>
      <c r="O21" s="144">
        <v>180</v>
      </c>
      <c r="P21" s="144" t="s">
        <v>1414</v>
      </c>
      <c r="Q21" s="147">
        <v>1101</v>
      </c>
      <c r="R21" s="148" t="s">
        <v>1405</v>
      </c>
    </row>
    <row r="22" spans="1:18" ht="27" customHeight="1">
      <c r="A22" s="271"/>
      <c r="B22" s="144">
        <v>2</v>
      </c>
      <c r="C22" s="144">
        <v>1101</v>
      </c>
      <c r="D22" s="144" t="s">
        <v>1415</v>
      </c>
      <c r="E22" s="144">
        <v>2</v>
      </c>
      <c r="F22" s="144">
        <v>15</v>
      </c>
      <c r="G22" s="144">
        <v>3</v>
      </c>
      <c r="H22" s="144">
        <v>4</v>
      </c>
      <c r="I22" s="144">
        <v>1102</v>
      </c>
      <c r="J22" s="144">
        <v>2</v>
      </c>
      <c r="K22" s="144">
        <v>3</v>
      </c>
      <c r="L22" s="144">
        <v>90</v>
      </c>
      <c r="M22" s="144">
        <v>10</v>
      </c>
      <c r="N22" s="144">
        <v>2</v>
      </c>
      <c r="O22" s="144">
        <v>180</v>
      </c>
      <c r="P22" s="144" t="s">
        <v>1414</v>
      </c>
      <c r="Q22" s="147">
        <v>1101</v>
      </c>
      <c r="R22" s="148" t="s">
        <v>1405</v>
      </c>
    </row>
    <row r="23" spans="1:18" ht="27" customHeight="1">
      <c r="A23" s="272"/>
      <c r="B23" s="144">
        <v>2</v>
      </c>
      <c r="C23" s="144">
        <v>1101</v>
      </c>
      <c r="D23" s="144" t="s">
        <v>1416</v>
      </c>
      <c r="E23" s="144">
        <v>2</v>
      </c>
      <c r="F23" s="144">
        <v>16</v>
      </c>
      <c r="G23" s="144">
        <v>3</v>
      </c>
      <c r="H23" s="144">
        <v>4</v>
      </c>
      <c r="I23" s="144">
        <v>1102</v>
      </c>
      <c r="J23" s="144">
        <v>2</v>
      </c>
      <c r="K23" s="144">
        <v>3</v>
      </c>
      <c r="L23" s="144">
        <v>90</v>
      </c>
      <c r="M23" s="144">
        <v>10</v>
      </c>
      <c r="N23" s="144">
        <v>2</v>
      </c>
      <c r="O23" s="144">
        <v>180</v>
      </c>
      <c r="P23" s="144" t="s">
        <v>1414</v>
      </c>
      <c r="Q23" s="147">
        <v>1101</v>
      </c>
      <c r="R23" s="148" t="s">
        <v>1405</v>
      </c>
    </row>
    <row r="24" spans="1:18" ht="14.25">
      <c r="A24" s="197" t="s">
        <v>37</v>
      </c>
      <c r="B24" s="198"/>
      <c r="C24" s="19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f>SUM(O4:O23)</f>
        <v>9968</v>
      </c>
      <c r="P24" s="33"/>
      <c r="Q24" s="33"/>
      <c r="R24" s="34"/>
    </row>
    <row r="25" spans="1:18" ht="14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1:18" ht="15.75">
      <c r="A26" s="38" t="s">
        <v>1295</v>
      </c>
      <c r="B26" s="39"/>
      <c r="C26" s="40"/>
      <c r="D26" s="40"/>
      <c r="E26" s="200" t="s">
        <v>9</v>
      </c>
      <c r="F26" s="200"/>
      <c r="G26" s="200"/>
      <c r="H26" s="39"/>
      <c r="I26" s="39"/>
      <c r="J26" s="39"/>
      <c r="K26" s="39"/>
      <c r="L26" s="40"/>
      <c r="M26" s="40"/>
      <c r="N26" s="40"/>
      <c r="O26" s="201" t="s">
        <v>1379</v>
      </c>
      <c r="P26" s="201"/>
      <c r="Q26" s="201"/>
      <c r="R26" s="42"/>
    </row>
    <row r="27" spans="1:18" ht="14.25">
      <c r="A27" s="38"/>
      <c r="B27" s="39"/>
      <c r="C27" s="40"/>
      <c r="D27" s="40"/>
      <c r="E27" s="40"/>
      <c r="F27" s="40"/>
      <c r="G27" s="40"/>
      <c r="H27" s="39"/>
      <c r="I27" s="39"/>
      <c r="J27" s="39"/>
      <c r="K27" s="39"/>
      <c r="L27" s="40"/>
      <c r="M27" s="40"/>
      <c r="N27" s="40"/>
      <c r="O27" s="41"/>
      <c r="P27" s="41"/>
      <c r="Q27" s="41"/>
      <c r="R27" s="42"/>
    </row>
    <row r="28" spans="1:18" ht="14.25">
      <c r="A28" s="38"/>
      <c r="B28" s="39"/>
      <c r="C28" s="40"/>
      <c r="D28" s="40"/>
      <c r="E28" s="40"/>
      <c r="F28" s="40"/>
      <c r="G28" s="40"/>
      <c r="H28" s="39"/>
      <c r="I28" s="39"/>
      <c r="J28" s="39"/>
      <c r="K28" s="39"/>
      <c r="L28" s="40"/>
      <c r="M28" s="40"/>
      <c r="N28" s="40"/>
      <c r="O28" s="41"/>
      <c r="P28" s="41"/>
      <c r="Q28" s="41"/>
      <c r="R28" s="42"/>
    </row>
    <row r="29" spans="1:18" ht="14.25">
      <c r="A29" s="43" t="s">
        <v>1297</v>
      </c>
      <c r="B29" s="30"/>
      <c r="C29" s="27"/>
      <c r="D29" s="27"/>
      <c r="E29" s="27"/>
      <c r="F29" s="27"/>
      <c r="G29" s="27"/>
      <c r="H29" s="30"/>
      <c r="I29" s="30"/>
      <c r="J29" s="30"/>
      <c r="K29" s="30"/>
      <c r="L29" s="27"/>
      <c r="M29" s="27"/>
      <c r="N29" s="27"/>
      <c r="O29" s="44"/>
      <c r="P29" s="44"/>
      <c r="Q29" s="44"/>
      <c r="R29" s="45"/>
    </row>
    <row r="30" spans="1:18" ht="29.25" customHeight="1">
      <c r="A30" s="192" t="s">
        <v>1418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ht="14.25">
      <c r="A31" s="193" t="s">
        <v>40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  <row r="32" spans="1:18" ht="26.25" customHeight="1">
      <c r="A32" s="193" t="s">
        <v>41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1:18" ht="15">
      <c r="A33" s="194" t="s">
        <v>42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ht="15">
      <c r="A34" s="194" t="s">
        <v>43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ht="15">
      <c r="A35" s="194" t="s">
        <v>44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ht="15">
      <c r="A36" s="194" t="s">
        <v>45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ht="14.25">
      <c r="A37" s="202" t="s">
        <v>46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2"/>
    </row>
  </sheetData>
  <mergeCells count="18">
    <mergeCell ref="A37:Q37"/>
    <mergeCell ref="E26:G26"/>
    <mergeCell ref="O26:Q26"/>
    <mergeCell ref="A36:R36"/>
    <mergeCell ref="A33:R33"/>
    <mergeCell ref="A34:R34"/>
    <mergeCell ref="A35:R35"/>
    <mergeCell ref="A32:R32"/>
    <mergeCell ref="A30:R30"/>
    <mergeCell ref="A31:R31"/>
    <mergeCell ref="A5:A8"/>
    <mergeCell ref="A10:A17"/>
    <mergeCell ref="A18:A20"/>
    <mergeCell ref="A21:A23"/>
    <mergeCell ref="A24:C24"/>
    <mergeCell ref="A1:R1"/>
    <mergeCell ref="A2:D2"/>
    <mergeCell ref="L2:Q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25">
      <selection activeCell="D29" sqref="D29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8.50390625" style="0" customWidth="1"/>
    <col min="4" max="4" width="16.875" style="0" customWidth="1"/>
    <col min="5" max="5" width="4.875" style="0" customWidth="1"/>
    <col min="6" max="6" width="7.375" style="19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125" style="0" customWidth="1"/>
    <col min="12" max="12" width="6.375" style="0" customWidth="1"/>
    <col min="13" max="13" width="5.50390625" style="0" customWidth="1"/>
    <col min="14" max="14" width="6.50390625" style="0" customWidth="1"/>
    <col min="15" max="15" width="6.125" style="0" customWidth="1"/>
    <col min="16" max="16" width="10.25390625" style="0" customWidth="1"/>
    <col min="17" max="17" width="8.875" style="0" customWidth="1"/>
    <col min="18" max="18" width="12.375" style="0" customWidth="1"/>
  </cols>
  <sheetData>
    <row r="1" spans="1:18" ht="18.75">
      <c r="A1" s="277" t="s">
        <v>664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ht="14.25">
      <c r="A2" s="279" t="s">
        <v>1432</v>
      </c>
      <c r="B2" s="280"/>
      <c r="C2" s="280"/>
      <c r="D2" s="280"/>
      <c r="E2" s="30"/>
      <c r="F2" s="30"/>
      <c r="G2" s="30"/>
      <c r="H2" s="30"/>
      <c r="I2" s="30"/>
      <c r="J2" s="30"/>
      <c r="K2" s="30"/>
      <c r="L2" s="276" t="s">
        <v>1433</v>
      </c>
      <c r="M2" s="276"/>
      <c r="N2" s="276"/>
      <c r="O2" s="276"/>
      <c r="P2" s="276"/>
      <c r="Q2" s="276"/>
      <c r="R2" s="204"/>
    </row>
    <row r="3" spans="1:18" ht="24">
      <c r="A3" s="8" t="s">
        <v>10</v>
      </c>
      <c r="B3" s="8" t="s">
        <v>5</v>
      </c>
      <c r="C3" s="31" t="s">
        <v>27</v>
      </c>
      <c r="D3" s="32" t="s">
        <v>28</v>
      </c>
      <c r="E3" s="8" t="s">
        <v>11</v>
      </c>
      <c r="F3" s="8" t="s">
        <v>7</v>
      </c>
      <c r="G3" s="8" t="s">
        <v>29</v>
      </c>
      <c r="H3" s="31" t="s">
        <v>4</v>
      </c>
      <c r="I3" s="31" t="s">
        <v>30</v>
      </c>
      <c r="J3" s="32" t="s">
        <v>31</v>
      </c>
      <c r="K3" s="31" t="s">
        <v>32</v>
      </c>
      <c r="L3" s="8" t="s">
        <v>33</v>
      </c>
      <c r="M3" s="31" t="s">
        <v>2</v>
      </c>
      <c r="N3" s="31" t="s">
        <v>34</v>
      </c>
      <c r="O3" s="8" t="s">
        <v>35</v>
      </c>
      <c r="P3" s="8" t="s">
        <v>8</v>
      </c>
      <c r="Q3" s="47" t="s">
        <v>36</v>
      </c>
      <c r="R3" s="7" t="s">
        <v>3</v>
      </c>
    </row>
    <row r="4" spans="1:18" ht="24">
      <c r="A4" s="13" t="s">
        <v>1434</v>
      </c>
      <c r="B4" s="13">
        <v>16</v>
      </c>
      <c r="C4" s="13">
        <v>12100018</v>
      </c>
      <c r="D4" s="17" t="s">
        <v>1435</v>
      </c>
      <c r="E4" s="13">
        <v>2</v>
      </c>
      <c r="F4" s="13" t="s">
        <v>1436</v>
      </c>
      <c r="G4" s="13">
        <v>2</v>
      </c>
      <c r="H4" s="13">
        <v>3</v>
      </c>
      <c r="I4" s="62" t="s">
        <v>1437</v>
      </c>
      <c r="J4" s="13">
        <v>2</v>
      </c>
      <c r="K4" s="13">
        <v>3</v>
      </c>
      <c r="L4" s="13">
        <v>78</v>
      </c>
      <c r="M4" s="13">
        <v>1</v>
      </c>
      <c r="N4" s="13">
        <v>16</v>
      </c>
      <c r="O4" s="13">
        <v>1248</v>
      </c>
      <c r="P4" s="13" t="s">
        <v>1438</v>
      </c>
      <c r="Q4" s="4" t="s">
        <v>1430</v>
      </c>
      <c r="R4" s="4" t="s">
        <v>62</v>
      </c>
    </row>
    <row r="5" spans="1:18" ht="14.25">
      <c r="A5" s="195" t="s">
        <v>1439</v>
      </c>
      <c r="B5" s="13">
        <v>24</v>
      </c>
      <c r="C5" s="13">
        <v>12100001</v>
      </c>
      <c r="D5" s="132" t="s">
        <v>1423</v>
      </c>
      <c r="E5" s="13">
        <v>3</v>
      </c>
      <c r="F5" s="13">
        <v>5</v>
      </c>
      <c r="G5" s="13">
        <v>3</v>
      </c>
      <c r="H5" s="13">
        <v>2</v>
      </c>
      <c r="I5" s="62" t="s">
        <v>1440</v>
      </c>
      <c r="J5" s="13">
        <v>1</v>
      </c>
      <c r="K5" s="13">
        <v>3</v>
      </c>
      <c r="L5" s="13">
        <v>112</v>
      </c>
      <c r="M5" s="13">
        <v>1</v>
      </c>
      <c r="N5" s="13">
        <v>3</v>
      </c>
      <c r="O5" s="13">
        <v>336</v>
      </c>
      <c r="P5" s="13" t="s">
        <v>1441</v>
      </c>
      <c r="Q5" s="20" t="s">
        <v>1442</v>
      </c>
      <c r="R5" s="17" t="s">
        <v>1443</v>
      </c>
    </row>
    <row r="6" spans="1:18" ht="14.25">
      <c r="A6" s="196"/>
      <c r="B6" s="13"/>
      <c r="C6" s="13">
        <v>12100002</v>
      </c>
      <c r="D6" s="132" t="s">
        <v>1424</v>
      </c>
      <c r="E6" s="13">
        <v>3</v>
      </c>
      <c r="F6" s="13">
        <v>7</v>
      </c>
      <c r="G6" s="13">
        <v>3</v>
      </c>
      <c r="H6" s="13">
        <v>2</v>
      </c>
      <c r="I6" s="62" t="s">
        <v>1440</v>
      </c>
      <c r="J6" s="13">
        <v>1</v>
      </c>
      <c r="K6" s="13">
        <v>3</v>
      </c>
      <c r="L6" s="13">
        <v>112</v>
      </c>
      <c r="M6" s="13">
        <v>1</v>
      </c>
      <c r="N6" s="13">
        <v>3</v>
      </c>
      <c r="O6" s="13">
        <v>336</v>
      </c>
      <c r="P6" s="13" t="s">
        <v>1441</v>
      </c>
      <c r="Q6" s="20" t="s">
        <v>1442</v>
      </c>
      <c r="R6" s="17" t="s">
        <v>1443</v>
      </c>
    </row>
    <row r="7" spans="1:18" ht="14.25">
      <c r="A7" s="196"/>
      <c r="B7" s="13"/>
      <c r="C7" s="13">
        <v>12100003</v>
      </c>
      <c r="D7" s="132" t="s">
        <v>1425</v>
      </c>
      <c r="E7" s="13">
        <v>3</v>
      </c>
      <c r="F7" s="13">
        <v>9</v>
      </c>
      <c r="G7" s="13">
        <v>3</v>
      </c>
      <c r="H7" s="13">
        <v>3</v>
      </c>
      <c r="I7" s="62" t="s">
        <v>1440</v>
      </c>
      <c r="J7" s="13">
        <v>1</v>
      </c>
      <c r="K7" s="13">
        <v>3</v>
      </c>
      <c r="L7" s="13">
        <v>112</v>
      </c>
      <c r="M7" s="13">
        <v>1</v>
      </c>
      <c r="N7" s="13">
        <v>3</v>
      </c>
      <c r="O7" s="13">
        <v>336</v>
      </c>
      <c r="P7" s="13" t="s">
        <v>1441</v>
      </c>
      <c r="Q7" s="20" t="s">
        <v>1442</v>
      </c>
      <c r="R7" s="17" t="s">
        <v>1443</v>
      </c>
    </row>
    <row r="8" spans="1:18" ht="14.25">
      <c r="A8" s="196"/>
      <c r="B8" s="13"/>
      <c r="C8" s="13">
        <v>12100004</v>
      </c>
      <c r="D8" s="132" t="s">
        <v>1426</v>
      </c>
      <c r="E8" s="13">
        <v>3</v>
      </c>
      <c r="F8" s="13">
        <v>11</v>
      </c>
      <c r="G8" s="13">
        <v>3</v>
      </c>
      <c r="H8" s="13">
        <v>3</v>
      </c>
      <c r="I8" s="62" t="s">
        <v>1440</v>
      </c>
      <c r="J8" s="13">
        <v>1</v>
      </c>
      <c r="K8" s="13">
        <v>3</v>
      </c>
      <c r="L8" s="13">
        <v>112</v>
      </c>
      <c r="M8" s="13">
        <v>1</v>
      </c>
      <c r="N8" s="13">
        <v>3</v>
      </c>
      <c r="O8" s="13">
        <v>336</v>
      </c>
      <c r="P8" s="13" t="s">
        <v>1441</v>
      </c>
      <c r="Q8" s="20" t="s">
        <v>1442</v>
      </c>
      <c r="R8" s="17" t="s">
        <v>1443</v>
      </c>
    </row>
    <row r="9" spans="1:18" ht="14.25">
      <c r="A9" s="196"/>
      <c r="B9" s="13"/>
      <c r="C9" s="13">
        <v>12100005</v>
      </c>
      <c r="D9" s="132" t="s">
        <v>1427</v>
      </c>
      <c r="E9" s="13">
        <v>3</v>
      </c>
      <c r="F9" s="13">
        <v>13</v>
      </c>
      <c r="G9" s="13">
        <v>3</v>
      </c>
      <c r="H9" s="13">
        <v>3</v>
      </c>
      <c r="I9" s="62" t="s">
        <v>1440</v>
      </c>
      <c r="J9" s="13">
        <v>1</v>
      </c>
      <c r="K9" s="13">
        <v>3</v>
      </c>
      <c r="L9" s="13">
        <v>112</v>
      </c>
      <c r="M9" s="13">
        <v>1</v>
      </c>
      <c r="N9" s="13">
        <v>3</v>
      </c>
      <c r="O9" s="13">
        <v>336</v>
      </c>
      <c r="P9" s="13" t="s">
        <v>1441</v>
      </c>
      <c r="Q9" s="20" t="s">
        <v>1442</v>
      </c>
      <c r="R9" s="17" t="s">
        <v>1443</v>
      </c>
    </row>
    <row r="10" spans="1:18" ht="14.25">
      <c r="A10" s="196"/>
      <c r="B10" s="13"/>
      <c r="C10" s="13">
        <v>12100006</v>
      </c>
      <c r="D10" s="132" t="s">
        <v>1428</v>
      </c>
      <c r="E10" s="13">
        <v>3</v>
      </c>
      <c r="F10" s="13">
        <v>14</v>
      </c>
      <c r="G10" s="13">
        <v>3</v>
      </c>
      <c r="H10" s="13">
        <v>3</v>
      </c>
      <c r="I10" s="62" t="s">
        <v>1440</v>
      </c>
      <c r="J10" s="13">
        <v>1</v>
      </c>
      <c r="K10" s="13">
        <v>3</v>
      </c>
      <c r="L10" s="13">
        <v>112</v>
      </c>
      <c r="M10" s="13">
        <v>1</v>
      </c>
      <c r="N10" s="13">
        <v>3</v>
      </c>
      <c r="O10" s="13">
        <v>336</v>
      </c>
      <c r="P10" s="13" t="s">
        <v>1441</v>
      </c>
      <c r="Q10" s="20" t="s">
        <v>1442</v>
      </c>
      <c r="R10" s="17" t="s">
        <v>1443</v>
      </c>
    </row>
    <row r="11" spans="1:18" ht="14.25">
      <c r="A11" s="196"/>
      <c r="B11" s="13"/>
      <c r="C11" s="13">
        <v>12100007</v>
      </c>
      <c r="D11" s="132" t="s">
        <v>1429</v>
      </c>
      <c r="E11" s="13">
        <v>3</v>
      </c>
      <c r="F11" s="13">
        <v>15</v>
      </c>
      <c r="G11" s="13">
        <v>3</v>
      </c>
      <c r="H11" s="13">
        <v>3</v>
      </c>
      <c r="I11" s="62" t="s">
        <v>1440</v>
      </c>
      <c r="J11" s="13">
        <v>1</v>
      </c>
      <c r="K11" s="13">
        <v>3</v>
      </c>
      <c r="L11" s="13">
        <v>112</v>
      </c>
      <c r="M11" s="13">
        <v>1</v>
      </c>
      <c r="N11" s="13">
        <v>3</v>
      </c>
      <c r="O11" s="13">
        <v>336</v>
      </c>
      <c r="P11" s="13" t="s">
        <v>1441</v>
      </c>
      <c r="Q11" s="20" t="s">
        <v>1442</v>
      </c>
      <c r="R11" s="17" t="s">
        <v>1443</v>
      </c>
    </row>
    <row r="12" spans="1:18" ht="14.25">
      <c r="A12" s="216"/>
      <c r="B12" s="13"/>
      <c r="C12" s="13">
        <v>12100008</v>
      </c>
      <c r="D12" s="132" t="s">
        <v>1444</v>
      </c>
      <c r="E12" s="13">
        <v>3</v>
      </c>
      <c r="F12" s="13">
        <v>16</v>
      </c>
      <c r="G12" s="13">
        <v>3</v>
      </c>
      <c r="H12" s="13">
        <v>3</v>
      </c>
      <c r="I12" s="62" t="s">
        <v>1440</v>
      </c>
      <c r="J12" s="13">
        <v>1</v>
      </c>
      <c r="K12" s="13">
        <v>3</v>
      </c>
      <c r="L12" s="13">
        <v>112</v>
      </c>
      <c r="M12" s="13">
        <v>1</v>
      </c>
      <c r="N12" s="13">
        <v>3</v>
      </c>
      <c r="O12" s="13">
        <v>336</v>
      </c>
      <c r="P12" s="13" t="s">
        <v>1441</v>
      </c>
      <c r="Q12" s="20" t="s">
        <v>1442</v>
      </c>
      <c r="R12" s="17" t="s">
        <v>1443</v>
      </c>
    </row>
    <row r="13" spans="1:18" ht="24">
      <c r="A13" s="195" t="s">
        <v>1445</v>
      </c>
      <c r="B13" s="13">
        <v>16</v>
      </c>
      <c r="C13" s="13">
        <v>12100019</v>
      </c>
      <c r="D13" s="17" t="s">
        <v>1446</v>
      </c>
      <c r="E13" s="13">
        <v>3</v>
      </c>
      <c r="F13" s="13">
        <v>12</v>
      </c>
      <c r="G13" s="13">
        <v>3</v>
      </c>
      <c r="H13" s="13">
        <v>2</v>
      </c>
      <c r="I13" s="62" t="s">
        <v>1437</v>
      </c>
      <c r="J13" s="13">
        <v>2</v>
      </c>
      <c r="K13" s="13">
        <v>3</v>
      </c>
      <c r="L13" s="13">
        <v>98</v>
      </c>
      <c r="M13" s="13">
        <v>98</v>
      </c>
      <c r="N13" s="13">
        <v>3</v>
      </c>
      <c r="O13" s="13">
        <f aca="true" t="shared" si="0" ref="O13:O41">N13*M13</f>
        <v>294</v>
      </c>
      <c r="P13" s="13" t="s">
        <v>1447</v>
      </c>
      <c r="Q13" s="4" t="s">
        <v>1430</v>
      </c>
      <c r="R13" s="4" t="s">
        <v>62</v>
      </c>
    </row>
    <row r="14" spans="1:18" ht="14.25">
      <c r="A14" s="196"/>
      <c r="B14" s="13"/>
      <c r="C14" s="13">
        <v>12100020</v>
      </c>
      <c r="D14" s="17" t="s">
        <v>1448</v>
      </c>
      <c r="E14" s="13">
        <v>3</v>
      </c>
      <c r="F14" s="13">
        <v>13</v>
      </c>
      <c r="G14" s="13">
        <v>3</v>
      </c>
      <c r="H14" s="13">
        <v>3</v>
      </c>
      <c r="I14" s="62" t="s">
        <v>1437</v>
      </c>
      <c r="J14" s="13">
        <v>2</v>
      </c>
      <c r="K14" s="13">
        <v>3</v>
      </c>
      <c r="L14" s="13">
        <v>98</v>
      </c>
      <c r="M14" s="13">
        <v>98</v>
      </c>
      <c r="N14" s="13">
        <v>3</v>
      </c>
      <c r="O14" s="13">
        <f t="shared" si="0"/>
        <v>294</v>
      </c>
      <c r="P14" s="13" t="s">
        <v>1447</v>
      </c>
      <c r="Q14" s="4" t="s">
        <v>1449</v>
      </c>
      <c r="R14" s="4" t="s">
        <v>62</v>
      </c>
    </row>
    <row r="15" spans="1:18" ht="14.25">
      <c r="A15" s="196"/>
      <c r="B15" s="13"/>
      <c r="C15" s="13">
        <v>12100021</v>
      </c>
      <c r="D15" s="17" t="s">
        <v>1450</v>
      </c>
      <c r="E15" s="13">
        <v>3</v>
      </c>
      <c r="F15" s="13">
        <v>14</v>
      </c>
      <c r="G15" s="13">
        <v>3</v>
      </c>
      <c r="H15" s="13">
        <v>3</v>
      </c>
      <c r="I15" s="62" t="s">
        <v>1437</v>
      </c>
      <c r="J15" s="13">
        <v>2</v>
      </c>
      <c r="K15" s="13">
        <v>3</v>
      </c>
      <c r="L15" s="13">
        <v>98</v>
      </c>
      <c r="M15" s="13">
        <v>98</v>
      </c>
      <c r="N15" s="13">
        <v>3</v>
      </c>
      <c r="O15" s="13">
        <f t="shared" si="0"/>
        <v>294</v>
      </c>
      <c r="P15" s="13" t="s">
        <v>1447</v>
      </c>
      <c r="Q15" s="4" t="s">
        <v>1451</v>
      </c>
      <c r="R15" s="4" t="s">
        <v>62</v>
      </c>
    </row>
    <row r="16" spans="1:18" ht="14.25">
      <c r="A16" s="196"/>
      <c r="B16" s="13"/>
      <c r="C16" s="13">
        <v>12100022</v>
      </c>
      <c r="D16" s="17" t="s">
        <v>1452</v>
      </c>
      <c r="E16" s="13">
        <v>3</v>
      </c>
      <c r="F16" s="13">
        <v>15</v>
      </c>
      <c r="G16" s="13">
        <v>3</v>
      </c>
      <c r="H16" s="13">
        <v>3</v>
      </c>
      <c r="I16" s="62" t="s">
        <v>1437</v>
      </c>
      <c r="J16" s="13">
        <v>2</v>
      </c>
      <c r="K16" s="13">
        <v>3</v>
      </c>
      <c r="L16" s="13">
        <v>98</v>
      </c>
      <c r="M16" s="13">
        <v>98</v>
      </c>
      <c r="N16" s="13">
        <v>3</v>
      </c>
      <c r="O16" s="13">
        <f t="shared" si="0"/>
        <v>294</v>
      </c>
      <c r="P16" s="13" t="s">
        <v>1447</v>
      </c>
      <c r="Q16" s="4" t="s">
        <v>1453</v>
      </c>
      <c r="R16" s="4" t="s">
        <v>62</v>
      </c>
    </row>
    <row r="17" spans="1:18" ht="14.25">
      <c r="A17" s="216"/>
      <c r="B17" s="13"/>
      <c r="C17" s="13">
        <v>12100023</v>
      </c>
      <c r="D17" s="17" t="s">
        <v>1454</v>
      </c>
      <c r="E17" s="13">
        <v>3</v>
      </c>
      <c r="F17" s="13">
        <v>16</v>
      </c>
      <c r="G17" s="13">
        <v>3</v>
      </c>
      <c r="H17" s="13">
        <v>3</v>
      </c>
      <c r="I17" s="62" t="s">
        <v>1437</v>
      </c>
      <c r="J17" s="13">
        <v>2</v>
      </c>
      <c r="K17" s="13">
        <v>3</v>
      </c>
      <c r="L17" s="13">
        <v>98</v>
      </c>
      <c r="M17" s="13">
        <v>98</v>
      </c>
      <c r="N17" s="13">
        <v>4</v>
      </c>
      <c r="O17" s="13">
        <f t="shared" si="0"/>
        <v>392</v>
      </c>
      <c r="P17" s="13" t="s">
        <v>1447</v>
      </c>
      <c r="Q17" s="4" t="s">
        <v>1455</v>
      </c>
      <c r="R17" s="4" t="s">
        <v>62</v>
      </c>
    </row>
    <row r="18" spans="1:18" ht="24">
      <c r="A18" s="195" t="s">
        <v>1456</v>
      </c>
      <c r="B18" s="13">
        <v>51</v>
      </c>
      <c r="C18" s="13">
        <v>12100024</v>
      </c>
      <c r="D18" s="17" t="s">
        <v>1457</v>
      </c>
      <c r="E18" s="13">
        <v>4</v>
      </c>
      <c r="F18" s="13">
        <v>2</v>
      </c>
      <c r="G18" s="13">
        <v>3</v>
      </c>
      <c r="H18" s="13">
        <v>2</v>
      </c>
      <c r="I18" s="62" t="s">
        <v>1437</v>
      </c>
      <c r="J18" s="13">
        <v>1</v>
      </c>
      <c r="K18" s="13">
        <v>3</v>
      </c>
      <c r="L18" s="13">
        <v>16</v>
      </c>
      <c r="M18" s="13">
        <v>16</v>
      </c>
      <c r="N18" s="13">
        <v>4</v>
      </c>
      <c r="O18" s="13">
        <f t="shared" si="0"/>
        <v>64</v>
      </c>
      <c r="P18" s="13" t="s">
        <v>1458</v>
      </c>
      <c r="Q18" s="4" t="s">
        <v>1455</v>
      </c>
      <c r="R18" s="4" t="s">
        <v>62</v>
      </c>
    </row>
    <row r="19" spans="1:18" ht="24">
      <c r="A19" s="196"/>
      <c r="B19" s="13"/>
      <c r="C19" s="13">
        <v>12100025</v>
      </c>
      <c r="D19" s="17" t="s">
        <v>1459</v>
      </c>
      <c r="E19" s="13">
        <v>4</v>
      </c>
      <c r="F19" s="13">
        <v>3</v>
      </c>
      <c r="G19" s="13">
        <v>3</v>
      </c>
      <c r="H19" s="13">
        <v>3</v>
      </c>
      <c r="I19" s="62" t="s">
        <v>1437</v>
      </c>
      <c r="J19" s="13">
        <v>1</v>
      </c>
      <c r="K19" s="13">
        <v>3</v>
      </c>
      <c r="L19" s="13">
        <v>16</v>
      </c>
      <c r="M19" s="13">
        <v>16</v>
      </c>
      <c r="N19" s="13">
        <v>4</v>
      </c>
      <c r="O19" s="13">
        <f t="shared" si="0"/>
        <v>64</v>
      </c>
      <c r="P19" s="13" t="s">
        <v>1458</v>
      </c>
      <c r="Q19" s="4" t="s">
        <v>1455</v>
      </c>
      <c r="R19" s="4" t="s">
        <v>62</v>
      </c>
    </row>
    <row r="20" spans="1:18" ht="24">
      <c r="A20" s="196"/>
      <c r="B20" s="13"/>
      <c r="C20" s="13">
        <v>12100026</v>
      </c>
      <c r="D20" s="17" t="s">
        <v>1460</v>
      </c>
      <c r="E20" s="13">
        <v>4</v>
      </c>
      <c r="F20" s="13">
        <v>4</v>
      </c>
      <c r="G20" s="13">
        <v>3</v>
      </c>
      <c r="H20" s="13">
        <v>3</v>
      </c>
      <c r="I20" s="62" t="s">
        <v>1437</v>
      </c>
      <c r="J20" s="13">
        <v>1</v>
      </c>
      <c r="K20" s="13">
        <v>3</v>
      </c>
      <c r="L20" s="13">
        <v>16</v>
      </c>
      <c r="M20" s="13">
        <v>16</v>
      </c>
      <c r="N20" s="13">
        <v>4</v>
      </c>
      <c r="O20" s="13">
        <f t="shared" si="0"/>
        <v>64</v>
      </c>
      <c r="P20" s="13" t="s">
        <v>1458</v>
      </c>
      <c r="Q20" s="4" t="s">
        <v>1455</v>
      </c>
      <c r="R20" s="4" t="s">
        <v>62</v>
      </c>
    </row>
    <row r="21" spans="1:18" ht="24">
      <c r="A21" s="196"/>
      <c r="B21" s="13"/>
      <c r="C21" s="13">
        <v>12100027</v>
      </c>
      <c r="D21" s="17" t="s">
        <v>1461</v>
      </c>
      <c r="E21" s="13">
        <v>4</v>
      </c>
      <c r="F21" s="13">
        <v>5</v>
      </c>
      <c r="G21" s="13">
        <v>3</v>
      </c>
      <c r="H21" s="13">
        <v>3</v>
      </c>
      <c r="I21" s="62" t="s">
        <v>1437</v>
      </c>
      <c r="J21" s="13">
        <v>1</v>
      </c>
      <c r="K21" s="13">
        <v>3</v>
      </c>
      <c r="L21" s="13">
        <v>16</v>
      </c>
      <c r="M21" s="13">
        <v>16</v>
      </c>
      <c r="N21" s="13">
        <v>4</v>
      </c>
      <c r="O21" s="13">
        <f t="shared" si="0"/>
        <v>64</v>
      </c>
      <c r="P21" s="13" t="s">
        <v>1458</v>
      </c>
      <c r="Q21" s="4" t="s">
        <v>1455</v>
      </c>
      <c r="R21" s="4" t="s">
        <v>62</v>
      </c>
    </row>
    <row r="22" spans="1:18" ht="24">
      <c r="A22" s="196"/>
      <c r="B22" s="13"/>
      <c r="C22" s="13">
        <v>12100028</v>
      </c>
      <c r="D22" s="17" t="s">
        <v>1462</v>
      </c>
      <c r="E22" s="13">
        <v>4</v>
      </c>
      <c r="F22" s="13">
        <v>6</v>
      </c>
      <c r="G22" s="13">
        <v>3</v>
      </c>
      <c r="H22" s="13">
        <v>2</v>
      </c>
      <c r="I22" s="62" t="s">
        <v>1437</v>
      </c>
      <c r="J22" s="13">
        <v>1</v>
      </c>
      <c r="K22" s="13">
        <v>3</v>
      </c>
      <c r="L22" s="13">
        <v>16</v>
      </c>
      <c r="M22" s="13">
        <v>16</v>
      </c>
      <c r="N22" s="13">
        <v>4</v>
      </c>
      <c r="O22" s="13">
        <f t="shared" si="0"/>
        <v>64</v>
      </c>
      <c r="P22" s="13" t="s">
        <v>1458</v>
      </c>
      <c r="Q22" s="4" t="s">
        <v>1455</v>
      </c>
      <c r="R22" s="4" t="s">
        <v>62</v>
      </c>
    </row>
    <row r="23" spans="1:18" ht="24">
      <c r="A23" s="196"/>
      <c r="B23" s="13"/>
      <c r="C23" s="13">
        <v>12100029</v>
      </c>
      <c r="D23" s="17" t="s">
        <v>1463</v>
      </c>
      <c r="E23" s="13">
        <v>4</v>
      </c>
      <c r="F23" s="13">
        <v>7</v>
      </c>
      <c r="G23" s="13">
        <v>3</v>
      </c>
      <c r="H23" s="13">
        <v>3</v>
      </c>
      <c r="I23" s="62" t="s">
        <v>1437</v>
      </c>
      <c r="J23" s="13">
        <v>1</v>
      </c>
      <c r="K23" s="13">
        <v>3</v>
      </c>
      <c r="L23" s="13">
        <v>16</v>
      </c>
      <c r="M23" s="13">
        <v>16</v>
      </c>
      <c r="N23" s="13">
        <v>4</v>
      </c>
      <c r="O23" s="13">
        <f t="shared" si="0"/>
        <v>64</v>
      </c>
      <c r="P23" s="13" t="s">
        <v>1458</v>
      </c>
      <c r="Q23" s="4" t="s">
        <v>1455</v>
      </c>
      <c r="R23" s="4" t="s">
        <v>62</v>
      </c>
    </row>
    <row r="24" spans="1:18" ht="24">
      <c r="A24" s="196"/>
      <c r="B24" s="13"/>
      <c r="C24" s="13">
        <v>12100030</v>
      </c>
      <c r="D24" s="17" t="s">
        <v>1464</v>
      </c>
      <c r="E24" s="13">
        <v>4</v>
      </c>
      <c r="F24" s="13">
        <v>8</v>
      </c>
      <c r="G24" s="13">
        <v>3</v>
      </c>
      <c r="H24" s="13">
        <v>3</v>
      </c>
      <c r="I24" s="62" t="s">
        <v>1437</v>
      </c>
      <c r="J24" s="13">
        <v>1</v>
      </c>
      <c r="K24" s="13">
        <v>3</v>
      </c>
      <c r="L24" s="13">
        <v>16</v>
      </c>
      <c r="M24" s="13">
        <v>16</v>
      </c>
      <c r="N24" s="13">
        <v>4</v>
      </c>
      <c r="O24" s="13">
        <f t="shared" si="0"/>
        <v>64</v>
      </c>
      <c r="P24" s="13" t="s">
        <v>1458</v>
      </c>
      <c r="Q24" s="4" t="s">
        <v>1455</v>
      </c>
      <c r="R24" s="4" t="s">
        <v>62</v>
      </c>
    </row>
    <row r="25" spans="1:18" ht="24">
      <c r="A25" s="196"/>
      <c r="B25" s="13"/>
      <c r="C25" s="13">
        <v>12100031</v>
      </c>
      <c r="D25" s="17" t="s">
        <v>1465</v>
      </c>
      <c r="E25" s="13">
        <v>4</v>
      </c>
      <c r="F25" s="13">
        <v>9</v>
      </c>
      <c r="G25" s="13">
        <v>3</v>
      </c>
      <c r="H25" s="13">
        <v>3</v>
      </c>
      <c r="I25" s="62" t="s">
        <v>1437</v>
      </c>
      <c r="J25" s="13">
        <v>1</v>
      </c>
      <c r="K25" s="13">
        <v>3</v>
      </c>
      <c r="L25" s="13">
        <v>16</v>
      </c>
      <c r="M25" s="13">
        <v>16</v>
      </c>
      <c r="N25" s="13">
        <v>4</v>
      </c>
      <c r="O25" s="13">
        <f t="shared" si="0"/>
        <v>64</v>
      </c>
      <c r="P25" s="13" t="s">
        <v>1458</v>
      </c>
      <c r="Q25" s="4" t="s">
        <v>1455</v>
      </c>
      <c r="R25" s="4" t="s">
        <v>62</v>
      </c>
    </row>
    <row r="26" spans="1:18" ht="24">
      <c r="A26" s="196"/>
      <c r="B26" s="13"/>
      <c r="C26" s="13">
        <v>12100032</v>
      </c>
      <c r="D26" s="17" t="s">
        <v>1466</v>
      </c>
      <c r="E26" s="13">
        <v>4</v>
      </c>
      <c r="F26" s="13">
        <v>10</v>
      </c>
      <c r="G26" s="13">
        <v>3</v>
      </c>
      <c r="H26" s="13">
        <v>2</v>
      </c>
      <c r="I26" s="62" t="s">
        <v>1437</v>
      </c>
      <c r="J26" s="13">
        <v>1</v>
      </c>
      <c r="K26" s="13">
        <v>3</v>
      </c>
      <c r="L26" s="13">
        <v>16</v>
      </c>
      <c r="M26" s="13">
        <v>16</v>
      </c>
      <c r="N26" s="13">
        <v>4</v>
      </c>
      <c r="O26" s="13">
        <f t="shared" si="0"/>
        <v>64</v>
      </c>
      <c r="P26" s="13" t="s">
        <v>1458</v>
      </c>
      <c r="Q26" s="4" t="s">
        <v>1455</v>
      </c>
      <c r="R26" s="4" t="s">
        <v>62</v>
      </c>
    </row>
    <row r="27" spans="1:18" ht="24">
      <c r="A27" s="196"/>
      <c r="B27" s="13"/>
      <c r="C27" s="13">
        <v>12100033</v>
      </c>
      <c r="D27" s="17" t="s">
        <v>1467</v>
      </c>
      <c r="E27" s="13">
        <v>4</v>
      </c>
      <c r="F27" s="13">
        <v>11</v>
      </c>
      <c r="G27" s="13">
        <v>3</v>
      </c>
      <c r="H27" s="13">
        <v>3</v>
      </c>
      <c r="I27" s="62" t="s">
        <v>1437</v>
      </c>
      <c r="J27" s="13">
        <v>1</v>
      </c>
      <c r="K27" s="13">
        <v>3</v>
      </c>
      <c r="L27" s="13">
        <v>16</v>
      </c>
      <c r="M27" s="13">
        <v>16</v>
      </c>
      <c r="N27" s="13">
        <v>4</v>
      </c>
      <c r="O27" s="13">
        <f t="shared" si="0"/>
        <v>64</v>
      </c>
      <c r="P27" s="13" t="s">
        <v>1458</v>
      </c>
      <c r="Q27" s="4" t="s">
        <v>1455</v>
      </c>
      <c r="R27" s="4" t="s">
        <v>62</v>
      </c>
    </row>
    <row r="28" spans="1:18" ht="24">
      <c r="A28" s="196"/>
      <c r="B28" s="13"/>
      <c r="C28" s="13">
        <v>12100034</v>
      </c>
      <c r="D28" s="17" t="s">
        <v>1468</v>
      </c>
      <c r="E28" s="13">
        <v>4</v>
      </c>
      <c r="F28" s="13">
        <v>12</v>
      </c>
      <c r="G28" s="13">
        <v>3</v>
      </c>
      <c r="H28" s="13">
        <v>3</v>
      </c>
      <c r="I28" s="62" t="s">
        <v>1437</v>
      </c>
      <c r="J28" s="13">
        <v>1</v>
      </c>
      <c r="K28" s="13">
        <v>3</v>
      </c>
      <c r="L28" s="13">
        <v>16</v>
      </c>
      <c r="M28" s="13">
        <v>16</v>
      </c>
      <c r="N28" s="13">
        <v>4</v>
      </c>
      <c r="O28" s="13">
        <f t="shared" si="0"/>
        <v>64</v>
      </c>
      <c r="P28" s="13" t="s">
        <v>1458</v>
      </c>
      <c r="Q28" s="4" t="s">
        <v>1455</v>
      </c>
      <c r="R28" s="4" t="s">
        <v>62</v>
      </c>
    </row>
    <row r="29" spans="1:18" ht="24">
      <c r="A29" s="216"/>
      <c r="B29" s="13"/>
      <c r="C29" s="13">
        <v>12100035</v>
      </c>
      <c r="D29" s="17" t="s">
        <v>1469</v>
      </c>
      <c r="E29" s="13">
        <v>4</v>
      </c>
      <c r="F29" s="13">
        <v>13</v>
      </c>
      <c r="G29" s="13">
        <v>3</v>
      </c>
      <c r="H29" s="13">
        <v>3</v>
      </c>
      <c r="I29" s="62" t="s">
        <v>1437</v>
      </c>
      <c r="J29" s="13">
        <v>1</v>
      </c>
      <c r="K29" s="13">
        <v>3</v>
      </c>
      <c r="L29" s="13">
        <v>16</v>
      </c>
      <c r="M29" s="13">
        <v>16</v>
      </c>
      <c r="N29" s="13">
        <v>4</v>
      </c>
      <c r="O29" s="13">
        <f t="shared" si="0"/>
        <v>64</v>
      </c>
      <c r="P29" s="13" t="s">
        <v>1458</v>
      </c>
      <c r="Q29" s="4" t="s">
        <v>1455</v>
      </c>
      <c r="R29" s="4" t="s">
        <v>62</v>
      </c>
    </row>
    <row r="30" spans="1:18" ht="24">
      <c r="A30" s="195" t="s">
        <v>1470</v>
      </c>
      <c r="B30" s="13">
        <v>51</v>
      </c>
      <c r="C30" s="13">
        <v>12100024</v>
      </c>
      <c r="D30" s="17" t="s">
        <v>1457</v>
      </c>
      <c r="E30" s="13">
        <v>4</v>
      </c>
      <c r="F30" s="13">
        <v>2</v>
      </c>
      <c r="G30" s="13">
        <v>3</v>
      </c>
      <c r="H30" s="13">
        <v>3</v>
      </c>
      <c r="I30" s="62" t="s">
        <v>1437</v>
      </c>
      <c r="J30" s="13">
        <v>1</v>
      </c>
      <c r="K30" s="13">
        <v>3</v>
      </c>
      <c r="L30" s="13">
        <v>64</v>
      </c>
      <c r="M30" s="13">
        <v>64</v>
      </c>
      <c r="N30" s="13">
        <v>4</v>
      </c>
      <c r="O30" s="13">
        <f t="shared" si="0"/>
        <v>256</v>
      </c>
      <c r="P30" s="13" t="s">
        <v>1458</v>
      </c>
      <c r="Q30" s="4" t="s">
        <v>1455</v>
      </c>
      <c r="R30" s="4" t="s">
        <v>62</v>
      </c>
    </row>
    <row r="31" spans="1:18" ht="24">
      <c r="A31" s="196"/>
      <c r="B31" s="13"/>
      <c r="C31" s="13">
        <v>12100025</v>
      </c>
      <c r="D31" s="17" t="s">
        <v>1459</v>
      </c>
      <c r="E31" s="13">
        <v>4</v>
      </c>
      <c r="F31" s="13">
        <v>3</v>
      </c>
      <c r="G31" s="13">
        <v>3</v>
      </c>
      <c r="H31" s="13">
        <v>3</v>
      </c>
      <c r="I31" s="62" t="s">
        <v>1437</v>
      </c>
      <c r="J31" s="13">
        <v>1</v>
      </c>
      <c r="K31" s="13">
        <v>3</v>
      </c>
      <c r="L31" s="13">
        <v>64</v>
      </c>
      <c r="M31" s="13">
        <v>64</v>
      </c>
      <c r="N31" s="13">
        <v>4</v>
      </c>
      <c r="O31" s="13">
        <f t="shared" si="0"/>
        <v>256</v>
      </c>
      <c r="P31" s="13" t="s">
        <v>1458</v>
      </c>
      <c r="Q31" s="4" t="s">
        <v>1455</v>
      </c>
      <c r="R31" s="4" t="s">
        <v>62</v>
      </c>
    </row>
    <row r="32" spans="1:18" ht="24">
      <c r="A32" s="196"/>
      <c r="B32" s="13"/>
      <c r="C32" s="13">
        <v>12100026</v>
      </c>
      <c r="D32" s="17" t="s">
        <v>1460</v>
      </c>
      <c r="E32" s="13">
        <v>4</v>
      </c>
      <c r="F32" s="13">
        <v>4</v>
      </c>
      <c r="G32" s="13">
        <v>3</v>
      </c>
      <c r="H32" s="13">
        <v>3</v>
      </c>
      <c r="I32" s="62" t="s">
        <v>1437</v>
      </c>
      <c r="J32" s="13">
        <v>1</v>
      </c>
      <c r="K32" s="13">
        <v>3</v>
      </c>
      <c r="L32" s="13">
        <v>64</v>
      </c>
      <c r="M32" s="13">
        <v>64</v>
      </c>
      <c r="N32" s="13">
        <v>4</v>
      </c>
      <c r="O32" s="13">
        <f t="shared" si="0"/>
        <v>256</v>
      </c>
      <c r="P32" s="13" t="s">
        <v>1458</v>
      </c>
      <c r="Q32" s="4" t="s">
        <v>1455</v>
      </c>
      <c r="R32" s="4" t="s">
        <v>62</v>
      </c>
    </row>
    <row r="33" spans="1:18" ht="24">
      <c r="A33" s="196"/>
      <c r="B33" s="13"/>
      <c r="C33" s="13">
        <v>12100027</v>
      </c>
      <c r="D33" s="17" t="s">
        <v>1461</v>
      </c>
      <c r="E33" s="13">
        <v>4</v>
      </c>
      <c r="F33" s="13">
        <v>5</v>
      </c>
      <c r="G33" s="13">
        <v>3</v>
      </c>
      <c r="H33" s="13">
        <v>3</v>
      </c>
      <c r="I33" s="62" t="s">
        <v>1437</v>
      </c>
      <c r="J33" s="13">
        <v>1</v>
      </c>
      <c r="K33" s="13">
        <v>3</v>
      </c>
      <c r="L33" s="13">
        <v>64</v>
      </c>
      <c r="M33" s="13">
        <v>64</v>
      </c>
      <c r="N33" s="13">
        <v>4</v>
      </c>
      <c r="O33" s="13">
        <f t="shared" si="0"/>
        <v>256</v>
      </c>
      <c r="P33" s="13" t="s">
        <v>1458</v>
      </c>
      <c r="Q33" s="4" t="s">
        <v>1455</v>
      </c>
      <c r="R33" s="4" t="s">
        <v>62</v>
      </c>
    </row>
    <row r="34" spans="1:18" ht="24">
      <c r="A34" s="196"/>
      <c r="B34" s="13"/>
      <c r="C34" s="13">
        <v>12100028</v>
      </c>
      <c r="D34" s="17" t="s">
        <v>1462</v>
      </c>
      <c r="E34" s="13">
        <v>4</v>
      </c>
      <c r="F34" s="13">
        <v>6</v>
      </c>
      <c r="G34" s="13">
        <v>3</v>
      </c>
      <c r="H34" s="13">
        <v>3</v>
      </c>
      <c r="I34" s="62" t="s">
        <v>1437</v>
      </c>
      <c r="J34" s="13">
        <v>1</v>
      </c>
      <c r="K34" s="13">
        <v>3</v>
      </c>
      <c r="L34" s="13">
        <v>64</v>
      </c>
      <c r="M34" s="13">
        <v>64</v>
      </c>
      <c r="N34" s="13">
        <v>4</v>
      </c>
      <c r="O34" s="13">
        <f t="shared" si="0"/>
        <v>256</v>
      </c>
      <c r="P34" s="13" t="s">
        <v>1458</v>
      </c>
      <c r="Q34" s="4" t="s">
        <v>1455</v>
      </c>
      <c r="R34" s="4" t="s">
        <v>62</v>
      </c>
    </row>
    <row r="35" spans="1:18" ht="24">
      <c r="A35" s="196"/>
      <c r="B35" s="13"/>
      <c r="C35" s="13">
        <v>12100029</v>
      </c>
      <c r="D35" s="17" t="s">
        <v>1463</v>
      </c>
      <c r="E35" s="13">
        <v>4</v>
      </c>
      <c r="F35" s="13">
        <v>7</v>
      </c>
      <c r="G35" s="13">
        <v>3</v>
      </c>
      <c r="H35" s="13">
        <v>3</v>
      </c>
      <c r="I35" s="62" t="s">
        <v>1437</v>
      </c>
      <c r="J35" s="13">
        <v>1</v>
      </c>
      <c r="K35" s="13">
        <v>3</v>
      </c>
      <c r="L35" s="13">
        <v>64</v>
      </c>
      <c r="M35" s="13">
        <v>64</v>
      </c>
      <c r="N35" s="13">
        <v>4</v>
      </c>
      <c r="O35" s="13">
        <f t="shared" si="0"/>
        <v>256</v>
      </c>
      <c r="P35" s="13" t="s">
        <v>1458</v>
      </c>
      <c r="Q35" s="4" t="s">
        <v>1455</v>
      </c>
      <c r="R35" s="4" t="s">
        <v>62</v>
      </c>
    </row>
    <row r="36" spans="1:18" ht="24">
      <c r="A36" s="196"/>
      <c r="B36" s="13"/>
      <c r="C36" s="13">
        <v>12100030</v>
      </c>
      <c r="D36" s="17" t="s">
        <v>1464</v>
      </c>
      <c r="E36" s="13">
        <v>4</v>
      </c>
      <c r="F36" s="13">
        <v>8</v>
      </c>
      <c r="G36" s="13">
        <v>3</v>
      </c>
      <c r="H36" s="13">
        <v>3</v>
      </c>
      <c r="I36" s="62" t="s">
        <v>1437</v>
      </c>
      <c r="J36" s="13">
        <v>1</v>
      </c>
      <c r="K36" s="13">
        <v>3</v>
      </c>
      <c r="L36" s="13">
        <v>64</v>
      </c>
      <c r="M36" s="13">
        <v>64</v>
      </c>
      <c r="N36" s="13">
        <v>4</v>
      </c>
      <c r="O36" s="13">
        <f t="shared" si="0"/>
        <v>256</v>
      </c>
      <c r="P36" s="13" t="s">
        <v>1458</v>
      </c>
      <c r="Q36" s="4" t="s">
        <v>1455</v>
      </c>
      <c r="R36" s="4" t="s">
        <v>62</v>
      </c>
    </row>
    <row r="37" spans="1:18" ht="24">
      <c r="A37" s="196"/>
      <c r="B37" s="13"/>
      <c r="C37" s="13">
        <v>12100031</v>
      </c>
      <c r="D37" s="17" t="s">
        <v>1465</v>
      </c>
      <c r="E37" s="13">
        <v>4</v>
      </c>
      <c r="F37" s="13">
        <v>9</v>
      </c>
      <c r="G37" s="13">
        <v>3</v>
      </c>
      <c r="H37" s="13">
        <v>3</v>
      </c>
      <c r="I37" s="62" t="s">
        <v>1437</v>
      </c>
      <c r="J37" s="13">
        <v>1</v>
      </c>
      <c r="K37" s="13">
        <v>3</v>
      </c>
      <c r="L37" s="13">
        <v>64</v>
      </c>
      <c r="M37" s="13">
        <v>64</v>
      </c>
      <c r="N37" s="13">
        <v>4</v>
      </c>
      <c r="O37" s="13">
        <f t="shared" si="0"/>
        <v>256</v>
      </c>
      <c r="P37" s="13" t="s">
        <v>1458</v>
      </c>
      <c r="Q37" s="4" t="s">
        <v>1455</v>
      </c>
      <c r="R37" s="4" t="s">
        <v>62</v>
      </c>
    </row>
    <row r="38" spans="1:18" ht="24">
      <c r="A38" s="196"/>
      <c r="B38" s="13"/>
      <c r="C38" s="13">
        <v>12100032</v>
      </c>
      <c r="D38" s="17" t="s">
        <v>1466</v>
      </c>
      <c r="E38" s="13">
        <v>4</v>
      </c>
      <c r="F38" s="13">
        <v>10</v>
      </c>
      <c r="G38" s="13">
        <v>3</v>
      </c>
      <c r="H38" s="13">
        <v>3</v>
      </c>
      <c r="I38" s="62" t="s">
        <v>1437</v>
      </c>
      <c r="J38" s="13">
        <v>1</v>
      </c>
      <c r="K38" s="13">
        <v>3</v>
      </c>
      <c r="L38" s="13">
        <v>64</v>
      </c>
      <c r="M38" s="13">
        <v>64</v>
      </c>
      <c r="N38" s="13">
        <v>4</v>
      </c>
      <c r="O38" s="13">
        <f t="shared" si="0"/>
        <v>256</v>
      </c>
      <c r="P38" s="13" t="s">
        <v>1458</v>
      </c>
      <c r="Q38" s="4" t="s">
        <v>1455</v>
      </c>
      <c r="R38" s="4" t="s">
        <v>62</v>
      </c>
    </row>
    <row r="39" spans="1:18" ht="24">
      <c r="A39" s="196"/>
      <c r="B39" s="13"/>
      <c r="C39" s="13">
        <v>12100033</v>
      </c>
      <c r="D39" s="17" t="s">
        <v>1467</v>
      </c>
      <c r="E39" s="13">
        <v>4</v>
      </c>
      <c r="F39" s="13">
        <v>11</v>
      </c>
      <c r="G39" s="13">
        <v>3</v>
      </c>
      <c r="H39" s="13">
        <v>3</v>
      </c>
      <c r="I39" s="62" t="s">
        <v>1437</v>
      </c>
      <c r="J39" s="13">
        <v>1</v>
      </c>
      <c r="K39" s="13">
        <v>3</v>
      </c>
      <c r="L39" s="13">
        <v>64</v>
      </c>
      <c r="M39" s="13">
        <v>64</v>
      </c>
      <c r="N39" s="13">
        <v>4</v>
      </c>
      <c r="O39" s="13">
        <f t="shared" si="0"/>
        <v>256</v>
      </c>
      <c r="P39" s="13" t="s">
        <v>1458</v>
      </c>
      <c r="Q39" s="4" t="s">
        <v>1455</v>
      </c>
      <c r="R39" s="4" t="s">
        <v>62</v>
      </c>
    </row>
    <row r="40" spans="1:18" ht="24">
      <c r="A40" s="196"/>
      <c r="B40" s="13"/>
      <c r="C40" s="13">
        <v>12100034</v>
      </c>
      <c r="D40" s="17" t="s">
        <v>1468</v>
      </c>
      <c r="E40" s="13">
        <v>4</v>
      </c>
      <c r="F40" s="13">
        <v>12</v>
      </c>
      <c r="G40" s="13">
        <v>3</v>
      </c>
      <c r="H40" s="13">
        <v>3</v>
      </c>
      <c r="I40" s="62" t="s">
        <v>1437</v>
      </c>
      <c r="J40" s="13">
        <v>1</v>
      </c>
      <c r="K40" s="13">
        <v>3</v>
      </c>
      <c r="L40" s="13">
        <v>64</v>
      </c>
      <c r="M40" s="13">
        <v>64</v>
      </c>
      <c r="N40" s="13">
        <v>4</v>
      </c>
      <c r="O40" s="13">
        <f t="shared" si="0"/>
        <v>256</v>
      </c>
      <c r="P40" s="13" t="s">
        <v>1458</v>
      </c>
      <c r="Q40" s="4" t="s">
        <v>1455</v>
      </c>
      <c r="R40" s="4" t="s">
        <v>62</v>
      </c>
    </row>
    <row r="41" spans="1:18" ht="24">
      <c r="A41" s="216"/>
      <c r="B41" s="13"/>
      <c r="C41" s="13">
        <v>12100035</v>
      </c>
      <c r="D41" s="17" t="s">
        <v>1469</v>
      </c>
      <c r="E41" s="13">
        <v>4</v>
      </c>
      <c r="F41" s="13">
        <v>13</v>
      </c>
      <c r="G41" s="13">
        <v>3</v>
      </c>
      <c r="H41" s="13">
        <v>3</v>
      </c>
      <c r="I41" s="62" t="s">
        <v>1437</v>
      </c>
      <c r="J41" s="13">
        <v>1</v>
      </c>
      <c r="K41" s="13">
        <v>3</v>
      </c>
      <c r="L41" s="13">
        <v>64</v>
      </c>
      <c r="M41" s="13">
        <v>64</v>
      </c>
      <c r="N41" s="13">
        <v>4</v>
      </c>
      <c r="O41" s="13">
        <f t="shared" si="0"/>
        <v>256</v>
      </c>
      <c r="P41" s="13" t="s">
        <v>1458</v>
      </c>
      <c r="Q41" s="4" t="s">
        <v>1455</v>
      </c>
      <c r="R41" s="4" t="s">
        <v>62</v>
      </c>
    </row>
    <row r="42" spans="1:18" ht="14.25">
      <c r="A42" s="197" t="s">
        <v>37</v>
      </c>
      <c r="B42" s="198"/>
      <c r="C42" s="198"/>
      <c r="D42" s="198">
        <v>9344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9"/>
    </row>
    <row r="43" spans="1:18" ht="14.25">
      <c r="A43" s="26"/>
      <c r="B43" s="33"/>
      <c r="C43" s="33"/>
      <c r="D43" s="136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</row>
    <row r="44" spans="1:18" ht="14.25">
      <c r="A44" s="35"/>
      <c r="B44" s="36"/>
      <c r="C44" s="36"/>
      <c r="D44" s="138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 ht="14.25">
      <c r="A45" s="205" t="s">
        <v>6</v>
      </c>
      <c r="B45" s="206"/>
      <c r="C45" s="207"/>
      <c r="D45" s="206"/>
      <c r="E45" s="274" t="s">
        <v>9</v>
      </c>
      <c r="F45" s="274"/>
      <c r="G45" s="274"/>
      <c r="H45" s="206"/>
      <c r="I45" s="206"/>
      <c r="J45" s="206"/>
      <c r="K45" s="206"/>
      <c r="L45" s="207"/>
      <c r="M45" s="207"/>
      <c r="N45" s="207"/>
      <c r="O45" s="275" t="s">
        <v>1471</v>
      </c>
      <c r="P45" s="275"/>
      <c r="Q45" s="275"/>
      <c r="R45" s="209"/>
    </row>
    <row r="46" spans="1:18" ht="14.25">
      <c r="A46" s="205"/>
      <c r="B46" s="206"/>
      <c r="C46" s="207"/>
      <c r="D46" s="206"/>
      <c r="E46" s="207"/>
      <c r="F46" s="207"/>
      <c r="G46" s="207"/>
      <c r="H46" s="206"/>
      <c r="I46" s="206"/>
      <c r="J46" s="206"/>
      <c r="K46" s="206"/>
      <c r="L46" s="207"/>
      <c r="M46" s="207"/>
      <c r="N46" s="207"/>
      <c r="O46" s="208"/>
      <c r="P46" s="208"/>
      <c r="Q46" s="208"/>
      <c r="R46" s="209"/>
    </row>
    <row r="47" spans="1:18" ht="14.25">
      <c r="A47" s="205"/>
      <c r="B47" s="206"/>
      <c r="C47" s="207"/>
      <c r="D47" s="206"/>
      <c r="E47" s="207"/>
      <c r="F47" s="207"/>
      <c r="G47" s="207"/>
      <c r="H47" s="206"/>
      <c r="I47" s="206"/>
      <c r="J47" s="206"/>
      <c r="K47" s="206"/>
      <c r="L47" s="207"/>
      <c r="M47" s="207"/>
      <c r="N47" s="207"/>
      <c r="O47" s="208"/>
      <c r="P47" s="208"/>
      <c r="Q47" s="208"/>
      <c r="R47" s="209"/>
    </row>
    <row r="48" spans="1:18" ht="14.25">
      <c r="A48" s="43" t="s">
        <v>38</v>
      </c>
      <c r="B48" s="30"/>
      <c r="C48" s="27"/>
      <c r="D48" s="30"/>
      <c r="E48" s="27"/>
      <c r="F48" s="27"/>
      <c r="G48" s="27"/>
      <c r="H48" s="30"/>
      <c r="I48" s="30"/>
      <c r="J48" s="30"/>
      <c r="K48" s="30"/>
      <c r="L48" s="27"/>
      <c r="M48" s="27"/>
      <c r="N48" s="27"/>
      <c r="O48" s="44"/>
      <c r="P48" s="44"/>
      <c r="Q48" s="44"/>
      <c r="R48" s="45"/>
    </row>
    <row r="49" spans="1:18" ht="24.75" customHeight="1">
      <c r="A49" s="192" t="s">
        <v>1472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1:18" ht="14.25">
      <c r="A50" s="193" t="s">
        <v>1473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1:18" ht="14.25">
      <c r="A51" s="193" t="s">
        <v>1474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</row>
    <row r="52" spans="1:18" ht="14.25">
      <c r="A52" s="273" t="s">
        <v>1475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</row>
    <row r="53" spans="1:18" ht="14.25">
      <c r="A53" s="273" t="s">
        <v>1476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</row>
    <row r="54" spans="1:18" ht="14.25">
      <c r="A54" s="273" t="s">
        <v>1477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</row>
    <row r="55" spans="1:18" ht="14.25">
      <c r="A55" s="273" t="s">
        <v>1478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</row>
    <row r="56" spans="1:18" ht="14.25">
      <c r="A56" s="202" t="s">
        <v>1479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2"/>
    </row>
  </sheetData>
  <mergeCells count="19">
    <mergeCell ref="A13:A17"/>
    <mergeCell ref="A18:A29"/>
    <mergeCell ref="A30:A41"/>
    <mergeCell ref="L2:Q2"/>
    <mergeCell ref="A1:R1"/>
    <mergeCell ref="A2:D2"/>
    <mergeCell ref="A5:A12"/>
    <mergeCell ref="A42:C42"/>
    <mergeCell ref="D42:R42"/>
    <mergeCell ref="E45:G45"/>
    <mergeCell ref="O45:Q45"/>
    <mergeCell ref="A49:R49"/>
    <mergeCell ref="A50:R50"/>
    <mergeCell ref="A51:R51"/>
    <mergeCell ref="A52:R52"/>
    <mergeCell ref="A53:R53"/>
    <mergeCell ref="A54:R54"/>
    <mergeCell ref="A55:R55"/>
    <mergeCell ref="A56:Q5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69"/>
  <sheetViews>
    <sheetView workbookViewId="0" topLeftCell="A1">
      <selection activeCell="B49" sqref="B49"/>
    </sheetView>
  </sheetViews>
  <sheetFormatPr defaultColWidth="9.00390625" defaultRowHeight="14.25"/>
  <cols>
    <col min="1" max="1" width="6.375" style="0" customWidth="1"/>
    <col min="2" max="2" width="14.625" style="0" customWidth="1"/>
    <col min="3" max="3" width="5.375" style="0" customWidth="1"/>
    <col min="4" max="4" width="10.00390625" style="0" customWidth="1"/>
    <col min="5" max="5" width="8.25390625" style="0" customWidth="1"/>
    <col min="6" max="6" width="5.00390625" style="0" customWidth="1"/>
    <col min="7" max="7" width="11.00390625" style="0" customWidth="1"/>
    <col min="8" max="8" width="4.875" style="0" customWidth="1"/>
    <col min="9" max="9" width="6.625" style="0" customWidth="1"/>
    <col min="10" max="10" width="5.625" style="0" customWidth="1"/>
    <col min="11" max="11" width="7.875" style="0" customWidth="1"/>
    <col min="12" max="12" width="6.375" style="0" customWidth="1"/>
    <col min="13" max="13" width="5.50390625" style="0" customWidth="1"/>
    <col min="14" max="14" width="4.625" style="0" customWidth="1"/>
    <col min="15" max="15" width="7.75390625" style="0" customWidth="1"/>
    <col min="16" max="16" width="7.625" style="0" customWidth="1"/>
    <col min="17" max="17" width="16.00390625" style="0" customWidth="1"/>
    <col min="18" max="18" width="6.125" style="0" customWidth="1"/>
  </cols>
  <sheetData>
    <row r="1" spans="1:17" ht="22.5">
      <c r="A1" s="281" t="s">
        <v>267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4.25">
      <c r="A2" s="283" t="s">
        <v>268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8" s="25" customFormat="1" ht="14.25">
      <c r="A3" s="284" t="s">
        <v>269</v>
      </c>
      <c r="B3" s="284" t="s">
        <v>270</v>
      </c>
      <c r="C3" s="284" t="s">
        <v>440</v>
      </c>
      <c r="D3" s="287" t="s">
        <v>435</v>
      </c>
      <c r="E3" s="284" t="s">
        <v>436</v>
      </c>
      <c r="F3" s="284" t="s">
        <v>437</v>
      </c>
      <c r="G3" s="288" t="s">
        <v>438</v>
      </c>
      <c r="H3" s="288" t="s">
        <v>439</v>
      </c>
      <c r="I3" s="288" t="s">
        <v>271</v>
      </c>
      <c r="J3" s="288"/>
      <c r="K3" s="284" t="s">
        <v>272</v>
      </c>
      <c r="L3" s="284" t="s">
        <v>273</v>
      </c>
      <c r="M3" s="284" t="s">
        <v>7</v>
      </c>
      <c r="N3" s="292" t="s">
        <v>274</v>
      </c>
      <c r="O3" s="284" t="s">
        <v>275</v>
      </c>
      <c r="P3" s="288" t="s">
        <v>8</v>
      </c>
      <c r="Q3" s="184"/>
      <c r="R3"/>
    </row>
    <row r="4" spans="1:17" ht="14.25">
      <c r="A4" s="285"/>
      <c r="B4" s="285"/>
      <c r="C4" s="285"/>
      <c r="D4" s="287"/>
      <c r="E4" s="285"/>
      <c r="F4" s="285"/>
      <c r="G4" s="288"/>
      <c r="H4" s="288"/>
      <c r="I4" s="288"/>
      <c r="J4" s="288"/>
      <c r="K4" s="285"/>
      <c r="L4" s="285"/>
      <c r="M4" s="285"/>
      <c r="N4" s="293"/>
      <c r="O4" s="285"/>
      <c r="P4" s="288"/>
      <c r="Q4" s="185" t="s">
        <v>276</v>
      </c>
    </row>
    <row r="5" spans="1:17" ht="14.25">
      <c r="A5" s="286"/>
      <c r="B5" s="286"/>
      <c r="C5" s="286"/>
      <c r="D5" s="287"/>
      <c r="E5" s="286"/>
      <c r="F5" s="286"/>
      <c r="G5" s="288"/>
      <c r="H5" s="288"/>
      <c r="I5" s="183" t="s">
        <v>277</v>
      </c>
      <c r="J5" s="183" t="s">
        <v>278</v>
      </c>
      <c r="K5" s="286"/>
      <c r="L5" s="286"/>
      <c r="M5" s="286"/>
      <c r="N5" s="294"/>
      <c r="O5" s="286"/>
      <c r="P5" s="288"/>
      <c r="Q5" s="186"/>
    </row>
    <row r="6" spans="1:17" ht="33.75">
      <c r="A6" s="157">
        <v>1</v>
      </c>
      <c r="B6" s="158" t="s">
        <v>279</v>
      </c>
      <c r="C6" s="159">
        <v>3</v>
      </c>
      <c r="D6" s="62" t="s">
        <v>280</v>
      </c>
      <c r="E6" s="13" t="s">
        <v>281</v>
      </c>
      <c r="F6" s="13" t="s">
        <v>282</v>
      </c>
      <c r="G6" s="13" t="s">
        <v>283</v>
      </c>
      <c r="H6" s="160">
        <v>40</v>
      </c>
      <c r="I6" s="160">
        <v>6</v>
      </c>
      <c r="J6" s="160">
        <v>6</v>
      </c>
      <c r="K6" s="159"/>
      <c r="L6" s="159"/>
      <c r="M6" s="161" t="s">
        <v>284</v>
      </c>
      <c r="N6" s="162">
        <v>20</v>
      </c>
      <c r="O6" s="163">
        <v>2</v>
      </c>
      <c r="P6" s="17" t="s">
        <v>285</v>
      </c>
      <c r="Q6" s="164" t="s">
        <v>286</v>
      </c>
    </row>
    <row r="7" spans="1:17" ht="24">
      <c r="A7" s="157">
        <v>2</v>
      </c>
      <c r="B7" s="158" t="s">
        <v>287</v>
      </c>
      <c r="C7" s="159">
        <v>8</v>
      </c>
      <c r="D7" s="62" t="s">
        <v>281</v>
      </c>
      <c r="E7" s="13" t="s">
        <v>281</v>
      </c>
      <c r="F7" s="13" t="s">
        <v>281</v>
      </c>
      <c r="G7" s="13" t="s">
        <v>288</v>
      </c>
      <c r="H7" s="160">
        <v>52</v>
      </c>
      <c r="I7" s="160">
        <v>16</v>
      </c>
      <c r="J7" s="160">
        <v>16</v>
      </c>
      <c r="K7" s="159">
        <v>2</v>
      </c>
      <c r="L7" s="159">
        <v>8</v>
      </c>
      <c r="M7" s="161" t="s">
        <v>289</v>
      </c>
      <c r="N7" s="162" t="s">
        <v>290</v>
      </c>
      <c r="O7" s="163" t="s">
        <v>291</v>
      </c>
      <c r="P7" s="17" t="s">
        <v>292</v>
      </c>
      <c r="Q7" s="182"/>
    </row>
    <row r="8" spans="1:17" ht="36">
      <c r="A8" s="157">
        <v>3</v>
      </c>
      <c r="B8" s="158" t="s">
        <v>293</v>
      </c>
      <c r="C8" s="159">
        <v>8</v>
      </c>
      <c r="D8" s="165" t="s">
        <v>281</v>
      </c>
      <c r="E8" s="158" t="s">
        <v>281</v>
      </c>
      <c r="F8" s="158" t="s">
        <v>281</v>
      </c>
      <c r="G8" s="13" t="s">
        <v>294</v>
      </c>
      <c r="H8" s="159">
        <v>140</v>
      </c>
      <c r="I8" s="159">
        <v>96</v>
      </c>
      <c r="J8" s="159">
        <v>96</v>
      </c>
      <c r="K8" s="159">
        <v>12</v>
      </c>
      <c r="L8" s="159">
        <v>16</v>
      </c>
      <c r="M8" s="166" t="s">
        <v>295</v>
      </c>
      <c r="N8" s="162" t="s">
        <v>296</v>
      </c>
      <c r="O8" s="159">
        <v>24</v>
      </c>
      <c r="P8" s="158" t="s">
        <v>297</v>
      </c>
      <c r="Q8" s="13" t="s">
        <v>298</v>
      </c>
    </row>
    <row r="9" spans="1:17" ht="24">
      <c r="A9" s="157">
        <v>4</v>
      </c>
      <c r="B9" s="158" t="s">
        <v>299</v>
      </c>
      <c r="C9" s="158">
        <v>3</v>
      </c>
      <c r="D9" s="158" t="s">
        <v>281</v>
      </c>
      <c r="E9" s="158" t="s">
        <v>281</v>
      </c>
      <c r="F9" s="158" t="s">
        <v>281</v>
      </c>
      <c r="G9" s="158" t="s">
        <v>300</v>
      </c>
      <c r="H9" s="158">
        <v>46</v>
      </c>
      <c r="I9" s="158">
        <v>17</v>
      </c>
      <c r="J9" s="158">
        <f aca="true" t="shared" si="0" ref="J9:J22">I9</f>
        <v>17</v>
      </c>
      <c r="K9" s="158">
        <v>3</v>
      </c>
      <c r="L9" s="158">
        <v>6</v>
      </c>
      <c r="M9" s="158" t="s">
        <v>301</v>
      </c>
      <c r="N9" s="158">
        <v>1</v>
      </c>
      <c r="O9" s="158">
        <v>46</v>
      </c>
      <c r="P9" s="158" t="s">
        <v>302</v>
      </c>
      <c r="Q9" s="158" t="s">
        <v>301</v>
      </c>
    </row>
    <row r="10" spans="1:17" ht="24">
      <c r="A10" s="157">
        <v>5</v>
      </c>
      <c r="B10" s="158" t="s">
        <v>303</v>
      </c>
      <c r="C10" s="158">
        <v>6</v>
      </c>
      <c r="D10" s="158" t="s">
        <v>281</v>
      </c>
      <c r="E10" s="158" t="s">
        <v>281</v>
      </c>
      <c r="F10" s="158" t="s">
        <v>281</v>
      </c>
      <c r="G10" s="158" t="s">
        <v>304</v>
      </c>
      <c r="H10" s="158">
        <v>49</v>
      </c>
      <c r="I10" s="158">
        <v>24</v>
      </c>
      <c r="J10" s="158">
        <f t="shared" si="0"/>
        <v>24</v>
      </c>
      <c r="K10" s="158">
        <v>2</v>
      </c>
      <c r="L10" s="158">
        <v>12</v>
      </c>
      <c r="M10" s="158" t="s">
        <v>305</v>
      </c>
      <c r="N10" s="158">
        <v>8</v>
      </c>
      <c r="O10" s="158">
        <v>7</v>
      </c>
      <c r="P10" s="158" t="s">
        <v>302</v>
      </c>
      <c r="Q10" s="158" t="s">
        <v>306</v>
      </c>
    </row>
    <row r="11" spans="1:17" ht="24">
      <c r="A11" s="157">
        <v>6</v>
      </c>
      <c r="B11" s="158" t="s">
        <v>303</v>
      </c>
      <c r="C11" s="158">
        <v>6</v>
      </c>
      <c r="D11" s="158" t="s">
        <v>281</v>
      </c>
      <c r="E11" s="158" t="s">
        <v>281</v>
      </c>
      <c r="F11" s="158" t="s">
        <v>281</v>
      </c>
      <c r="G11" s="158" t="s">
        <v>307</v>
      </c>
      <c r="H11" s="158">
        <v>57</v>
      </c>
      <c r="I11" s="158">
        <v>24</v>
      </c>
      <c r="J11" s="158">
        <f t="shared" si="0"/>
        <v>24</v>
      </c>
      <c r="K11" s="158">
        <v>2</v>
      </c>
      <c r="L11" s="158">
        <v>12</v>
      </c>
      <c r="M11" s="158" t="s">
        <v>305</v>
      </c>
      <c r="N11" s="158">
        <v>8</v>
      </c>
      <c r="O11" s="158">
        <v>7</v>
      </c>
      <c r="P11" s="158" t="s">
        <v>302</v>
      </c>
      <c r="Q11" s="158" t="s">
        <v>308</v>
      </c>
    </row>
    <row r="12" spans="1:17" ht="24">
      <c r="A12" s="157">
        <v>7</v>
      </c>
      <c r="B12" s="158" t="s">
        <v>309</v>
      </c>
      <c r="C12" s="158">
        <v>8</v>
      </c>
      <c r="D12" s="158" t="s">
        <v>281</v>
      </c>
      <c r="E12" s="158" t="s">
        <v>281</v>
      </c>
      <c r="F12" s="158" t="s">
        <v>281</v>
      </c>
      <c r="G12" s="158" t="s">
        <v>310</v>
      </c>
      <c r="H12" s="158">
        <v>56</v>
      </c>
      <c r="I12" s="158">
        <v>45</v>
      </c>
      <c r="J12" s="158">
        <f t="shared" si="0"/>
        <v>45</v>
      </c>
      <c r="K12" s="158">
        <v>3</v>
      </c>
      <c r="L12" s="158">
        <v>15</v>
      </c>
      <c r="M12" s="158" t="s">
        <v>311</v>
      </c>
      <c r="N12" s="158">
        <v>1</v>
      </c>
      <c r="O12" s="158">
        <v>56</v>
      </c>
      <c r="P12" s="158" t="s">
        <v>312</v>
      </c>
      <c r="Q12" s="158" t="s">
        <v>313</v>
      </c>
    </row>
    <row r="13" spans="1:17" ht="24">
      <c r="A13" s="157">
        <v>8</v>
      </c>
      <c r="B13" s="158" t="s">
        <v>314</v>
      </c>
      <c r="C13" s="158">
        <v>4</v>
      </c>
      <c r="D13" s="158" t="s">
        <v>281</v>
      </c>
      <c r="E13" s="158" t="s">
        <v>281</v>
      </c>
      <c r="F13" s="158" t="s">
        <v>281</v>
      </c>
      <c r="G13" s="158" t="s">
        <v>315</v>
      </c>
      <c r="H13" s="158">
        <v>58</v>
      </c>
      <c r="I13" s="158">
        <v>26</v>
      </c>
      <c r="J13" s="158">
        <f t="shared" si="0"/>
        <v>26</v>
      </c>
      <c r="K13" s="158">
        <v>3</v>
      </c>
      <c r="L13" s="158">
        <v>9</v>
      </c>
      <c r="M13" s="158" t="s">
        <v>316</v>
      </c>
      <c r="N13" s="158">
        <v>1</v>
      </c>
      <c r="O13" s="158">
        <v>58</v>
      </c>
      <c r="P13" s="158" t="s">
        <v>317</v>
      </c>
      <c r="Q13" s="158" t="s">
        <v>318</v>
      </c>
    </row>
    <row r="14" spans="1:17" ht="24">
      <c r="A14" s="157">
        <v>9</v>
      </c>
      <c r="B14" s="158" t="s">
        <v>319</v>
      </c>
      <c r="C14" s="158">
        <v>7</v>
      </c>
      <c r="D14" s="158" t="s">
        <v>281</v>
      </c>
      <c r="E14" s="158" t="s">
        <v>281</v>
      </c>
      <c r="F14" s="158" t="s">
        <v>281</v>
      </c>
      <c r="G14" s="158" t="s">
        <v>320</v>
      </c>
      <c r="H14" s="158">
        <v>103</v>
      </c>
      <c r="I14" s="158">
        <v>48</v>
      </c>
      <c r="J14" s="158">
        <f t="shared" si="0"/>
        <v>48</v>
      </c>
      <c r="K14" s="158">
        <v>3</v>
      </c>
      <c r="L14" s="158">
        <v>16</v>
      </c>
      <c r="M14" s="158" t="s">
        <v>321</v>
      </c>
      <c r="N14" s="158">
        <v>1</v>
      </c>
      <c r="O14" s="158">
        <v>103</v>
      </c>
      <c r="P14" s="158" t="s">
        <v>67</v>
      </c>
      <c r="Q14" s="158" t="s">
        <v>322</v>
      </c>
    </row>
    <row r="15" spans="1:17" ht="24">
      <c r="A15" s="157">
        <v>10</v>
      </c>
      <c r="B15" s="158" t="s">
        <v>323</v>
      </c>
      <c r="C15" s="158">
        <v>5</v>
      </c>
      <c r="D15" s="158" t="s">
        <v>281</v>
      </c>
      <c r="E15" s="158" t="s">
        <v>281</v>
      </c>
      <c r="F15" s="158" t="s">
        <v>281</v>
      </c>
      <c r="G15" s="158" t="s">
        <v>324</v>
      </c>
      <c r="H15" s="158">
        <v>56</v>
      </c>
      <c r="I15" s="158">
        <v>16</v>
      </c>
      <c r="J15" s="158">
        <v>16</v>
      </c>
      <c r="K15" s="158">
        <v>3</v>
      </c>
      <c r="L15" s="158">
        <v>5</v>
      </c>
      <c r="M15" s="158" t="s">
        <v>325</v>
      </c>
      <c r="N15" s="158">
        <v>1</v>
      </c>
      <c r="O15" s="158">
        <v>56</v>
      </c>
      <c r="P15" s="158" t="s">
        <v>326</v>
      </c>
      <c r="Q15" s="158" t="s">
        <v>318</v>
      </c>
    </row>
    <row r="16" spans="1:17" ht="24">
      <c r="A16" s="157">
        <v>11</v>
      </c>
      <c r="B16" s="158" t="s">
        <v>327</v>
      </c>
      <c r="C16" s="158">
        <v>3</v>
      </c>
      <c r="D16" s="158" t="s">
        <v>281</v>
      </c>
      <c r="E16" s="158" t="s">
        <v>281</v>
      </c>
      <c r="F16" s="158" t="s">
        <v>281</v>
      </c>
      <c r="G16" s="158" t="s">
        <v>328</v>
      </c>
      <c r="H16" s="158">
        <v>106</v>
      </c>
      <c r="I16" s="158">
        <v>24</v>
      </c>
      <c r="J16" s="158">
        <f t="shared" si="0"/>
        <v>24</v>
      </c>
      <c r="K16" s="158">
        <v>3</v>
      </c>
      <c r="L16" s="158">
        <v>8</v>
      </c>
      <c r="M16" s="158" t="s">
        <v>329</v>
      </c>
      <c r="N16" s="158">
        <v>1</v>
      </c>
      <c r="O16" s="158">
        <v>106</v>
      </c>
      <c r="P16" s="158" t="s">
        <v>330</v>
      </c>
      <c r="Q16" s="158" t="s">
        <v>331</v>
      </c>
    </row>
    <row r="17" spans="1:17" ht="24">
      <c r="A17" s="157">
        <v>12</v>
      </c>
      <c r="B17" s="158" t="s">
        <v>332</v>
      </c>
      <c r="C17" s="158">
        <v>9</v>
      </c>
      <c r="D17" s="158" t="s">
        <v>281</v>
      </c>
      <c r="E17" s="158" t="s">
        <v>281</v>
      </c>
      <c r="F17" s="158" t="s">
        <v>281</v>
      </c>
      <c r="G17" s="158" t="s">
        <v>333</v>
      </c>
      <c r="H17" s="158">
        <v>42</v>
      </c>
      <c r="I17" s="158">
        <v>32</v>
      </c>
      <c r="J17" s="158">
        <f>I17</f>
        <v>32</v>
      </c>
      <c r="K17" s="158">
        <v>2</v>
      </c>
      <c r="L17" s="158">
        <v>16</v>
      </c>
      <c r="M17" s="158" t="s">
        <v>321</v>
      </c>
      <c r="N17" s="158">
        <v>1</v>
      </c>
      <c r="O17" s="158">
        <v>42</v>
      </c>
      <c r="P17" s="158" t="s">
        <v>334</v>
      </c>
      <c r="Q17" s="158" t="s">
        <v>335</v>
      </c>
    </row>
    <row r="18" spans="1:17" ht="24">
      <c r="A18" s="157">
        <v>13</v>
      </c>
      <c r="B18" s="158" t="s">
        <v>332</v>
      </c>
      <c r="C18" s="158">
        <v>9</v>
      </c>
      <c r="D18" s="158" t="s">
        <v>281</v>
      </c>
      <c r="E18" s="158" t="s">
        <v>281</v>
      </c>
      <c r="F18" s="158" t="s">
        <v>281</v>
      </c>
      <c r="G18" s="158" t="s">
        <v>336</v>
      </c>
      <c r="H18" s="158">
        <v>41</v>
      </c>
      <c r="I18" s="158">
        <v>32</v>
      </c>
      <c r="J18" s="158">
        <f>I18</f>
        <v>32</v>
      </c>
      <c r="K18" s="158">
        <v>2</v>
      </c>
      <c r="L18" s="158">
        <v>16</v>
      </c>
      <c r="M18" s="158" t="s">
        <v>321</v>
      </c>
      <c r="N18" s="158">
        <v>1</v>
      </c>
      <c r="O18" s="158">
        <v>41</v>
      </c>
      <c r="P18" s="158" t="s">
        <v>334</v>
      </c>
      <c r="Q18" s="158" t="s">
        <v>337</v>
      </c>
    </row>
    <row r="19" spans="1:17" ht="24">
      <c r="A19" s="157">
        <v>14</v>
      </c>
      <c r="B19" s="158" t="s">
        <v>332</v>
      </c>
      <c r="C19" s="158">
        <v>9</v>
      </c>
      <c r="D19" s="158" t="s">
        <v>281</v>
      </c>
      <c r="E19" s="158" t="s">
        <v>281</v>
      </c>
      <c r="F19" s="158" t="s">
        <v>281</v>
      </c>
      <c r="G19" s="158" t="s">
        <v>338</v>
      </c>
      <c r="H19" s="158">
        <v>40</v>
      </c>
      <c r="I19" s="158">
        <v>32</v>
      </c>
      <c r="J19" s="158">
        <f>I19</f>
        <v>32</v>
      </c>
      <c r="K19" s="158">
        <v>2</v>
      </c>
      <c r="L19" s="158">
        <v>16</v>
      </c>
      <c r="M19" s="158" t="s">
        <v>321</v>
      </c>
      <c r="N19" s="158">
        <v>1</v>
      </c>
      <c r="O19" s="158">
        <v>40</v>
      </c>
      <c r="P19" s="158" t="s">
        <v>339</v>
      </c>
      <c r="Q19" s="158" t="s">
        <v>340</v>
      </c>
    </row>
    <row r="20" spans="1:17" ht="24">
      <c r="A20" s="157">
        <v>15</v>
      </c>
      <c r="B20" s="158" t="s">
        <v>332</v>
      </c>
      <c r="C20" s="158">
        <v>9</v>
      </c>
      <c r="D20" s="158" t="s">
        <v>281</v>
      </c>
      <c r="E20" s="158" t="s">
        <v>281</v>
      </c>
      <c r="F20" s="158" t="s">
        <v>281</v>
      </c>
      <c r="G20" s="158" t="s">
        <v>341</v>
      </c>
      <c r="H20" s="158">
        <v>40</v>
      </c>
      <c r="I20" s="158">
        <v>32</v>
      </c>
      <c r="J20" s="158">
        <f>I20</f>
        <v>32</v>
      </c>
      <c r="K20" s="158">
        <v>2</v>
      </c>
      <c r="L20" s="158">
        <v>16</v>
      </c>
      <c r="M20" s="158" t="s">
        <v>321</v>
      </c>
      <c r="N20" s="158">
        <v>1</v>
      </c>
      <c r="O20" s="158">
        <v>40</v>
      </c>
      <c r="P20" s="158" t="s">
        <v>339</v>
      </c>
      <c r="Q20" s="158" t="s">
        <v>340</v>
      </c>
    </row>
    <row r="21" spans="1:17" ht="24">
      <c r="A21" s="157">
        <v>16</v>
      </c>
      <c r="B21" s="158" t="s">
        <v>342</v>
      </c>
      <c r="C21" s="158">
        <v>5</v>
      </c>
      <c r="D21" s="158" t="s">
        <v>281</v>
      </c>
      <c r="E21" s="158" t="s">
        <v>281</v>
      </c>
      <c r="F21" s="158" t="s">
        <v>281</v>
      </c>
      <c r="G21" s="158" t="s">
        <v>343</v>
      </c>
      <c r="H21" s="158">
        <v>81</v>
      </c>
      <c r="I21" s="158">
        <v>68</v>
      </c>
      <c r="J21" s="158">
        <f t="shared" si="0"/>
        <v>68</v>
      </c>
      <c r="K21" s="158">
        <v>4</v>
      </c>
      <c r="L21" s="158">
        <v>16</v>
      </c>
      <c r="M21" s="158" t="s">
        <v>321</v>
      </c>
      <c r="N21" s="158">
        <v>1</v>
      </c>
      <c r="O21" s="158">
        <v>81</v>
      </c>
      <c r="P21" s="158" t="s">
        <v>344</v>
      </c>
      <c r="Q21" s="158" t="s">
        <v>318</v>
      </c>
    </row>
    <row r="22" spans="1:17" ht="24">
      <c r="A22" s="157">
        <v>17</v>
      </c>
      <c r="B22" s="158" t="s">
        <v>345</v>
      </c>
      <c r="C22" s="158">
        <v>3</v>
      </c>
      <c r="D22" s="158" t="s">
        <v>281</v>
      </c>
      <c r="E22" s="158" t="s">
        <v>281</v>
      </c>
      <c r="F22" s="158" t="s">
        <v>281</v>
      </c>
      <c r="G22" s="158" t="s">
        <v>346</v>
      </c>
      <c r="H22" s="158">
        <v>127</v>
      </c>
      <c r="I22" s="158">
        <v>16</v>
      </c>
      <c r="J22" s="158">
        <f t="shared" si="0"/>
        <v>16</v>
      </c>
      <c r="K22" s="158">
        <v>4</v>
      </c>
      <c r="L22" s="158">
        <v>6</v>
      </c>
      <c r="M22" s="158" t="s">
        <v>347</v>
      </c>
      <c r="N22" s="158">
        <v>6</v>
      </c>
      <c r="O22" s="158">
        <v>21</v>
      </c>
      <c r="P22" s="158" t="s">
        <v>348</v>
      </c>
      <c r="Q22" s="158" t="s">
        <v>349</v>
      </c>
    </row>
    <row r="23" spans="1:17" ht="24">
      <c r="A23" s="157">
        <v>18</v>
      </c>
      <c r="B23" s="158" t="s">
        <v>350</v>
      </c>
      <c r="C23" s="158">
        <v>4</v>
      </c>
      <c r="D23" s="158" t="s">
        <v>281</v>
      </c>
      <c r="E23" s="158" t="s">
        <v>281</v>
      </c>
      <c r="F23" s="158" t="s">
        <v>281</v>
      </c>
      <c r="G23" s="158" t="s">
        <v>351</v>
      </c>
      <c r="H23" s="158">
        <v>81</v>
      </c>
      <c r="I23" s="158">
        <v>26</v>
      </c>
      <c r="J23" s="158">
        <v>26</v>
      </c>
      <c r="K23" s="158">
        <v>3</v>
      </c>
      <c r="L23" s="158">
        <v>9</v>
      </c>
      <c r="M23" s="158" t="s">
        <v>352</v>
      </c>
      <c r="N23" s="158">
        <v>1</v>
      </c>
      <c r="O23" s="158">
        <v>81</v>
      </c>
      <c r="P23" s="158" t="s">
        <v>348</v>
      </c>
      <c r="Q23" s="158" t="s">
        <v>353</v>
      </c>
    </row>
    <row r="24" spans="1:17" ht="24">
      <c r="A24" s="157">
        <v>19</v>
      </c>
      <c r="B24" s="158" t="s">
        <v>354</v>
      </c>
      <c r="C24" s="158">
        <v>8</v>
      </c>
      <c r="D24" s="158" t="s">
        <v>281</v>
      </c>
      <c r="E24" s="158" t="s">
        <v>281</v>
      </c>
      <c r="F24" s="158" t="s">
        <v>281</v>
      </c>
      <c r="G24" s="158" t="s">
        <v>300</v>
      </c>
      <c r="H24" s="158">
        <v>56</v>
      </c>
      <c r="I24" s="158">
        <v>32</v>
      </c>
      <c r="J24" s="158">
        <v>32</v>
      </c>
      <c r="K24" s="158">
        <v>4</v>
      </c>
      <c r="L24" s="158">
        <v>8</v>
      </c>
      <c r="M24" s="158" t="s">
        <v>352</v>
      </c>
      <c r="N24" s="158">
        <v>1</v>
      </c>
      <c r="O24" s="158">
        <v>56</v>
      </c>
      <c r="P24" s="158" t="s">
        <v>63</v>
      </c>
      <c r="Q24" s="158" t="s">
        <v>355</v>
      </c>
    </row>
    <row r="25" spans="1:17" ht="24">
      <c r="A25" s="157">
        <v>20</v>
      </c>
      <c r="B25" s="158" t="s">
        <v>356</v>
      </c>
      <c r="C25" s="158">
        <v>4</v>
      </c>
      <c r="D25" s="158" t="s">
        <v>281</v>
      </c>
      <c r="E25" s="158" t="s">
        <v>281</v>
      </c>
      <c r="F25" s="158" t="s">
        <v>281</v>
      </c>
      <c r="G25" s="158" t="s">
        <v>357</v>
      </c>
      <c r="H25" s="158">
        <v>176</v>
      </c>
      <c r="I25" s="158">
        <v>32</v>
      </c>
      <c r="J25" s="158">
        <v>32</v>
      </c>
      <c r="K25" s="158">
        <v>4</v>
      </c>
      <c r="L25" s="158">
        <v>8</v>
      </c>
      <c r="M25" s="158" t="s">
        <v>329</v>
      </c>
      <c r="N25" s="158">
        <v>1</v>
      </c>
      <c r="O25" s="158">
        <v>176</v>
      </c>
      <c r="P25" s="158" t="s">
        <v>358</v>
      </c>
      <c r="Q25" s="158" t="s">
        <v>306</v>
      </c>
    </row>
    <row r="26" spans="1:17" ht="24">
      <c r="A26" s="157">
        <v>21</v>
      </c>
      <c r="B26" s="158" t="s">
        <v>327</v>
      </c>
      <c r="C26" s="158">
        <v>6</v>
      </c>
      <c r="D26" s="158" t="s">
        <v>281</v>
      </c>
      <c r="E26" s="158" t="s">
        <v>281</v>
      </c>
      <c r="F26" s="158" t="s">
        <v>281</v>
      </c>
      <c r="G26" s="158" t="s">
        <v>359</v>
      </c>
      <c r="H26" s="158">
        <v>102</v>
      </c>
      <c r="I26" s="158">
        <v>42</v>
      </c>
      <c r="J26" s="158">
        <v>42</v>
      </c>
      <c r="K26" s="158">
        <v>5</v>
      </c>
      <c r="L26" s="158">
        <v>9</v>
      </c>
      <c r="M26" s="158" t="s">
        <v>360</v>
      </c>
      <c r="N26" s="158">
        <v>1</v>
      </c>
      <c r="O26" s="158">
        <v>102</v>
      </c>
      <c r="P26" s="158" t="s">
        <v>361</v>
      </c>
      <c r="Q26" s="158" t="s">
        <v>362</v>
      </c>
    </row>
    <row r="27" spans="1:17" ht="24">
      <c r="A27" s="157">
        <v>22</v>
      </c>
      <c r="B27" s="158" t="s">
        <v>363</v>
      </c>
      <c r="C27" s="158">
        <v>5</v>
      </c>
      <c r="D27" s="158" t="s">
        <v>281</v>
      </c>
      <c r="E27" s="158" t="s">
        <v>281</v>
      </c>
      <c r="F27" s="158" t="s">
        <v>281</v>
      </c>
      <c r="G27" s="158" t="s">
        <v>300</v>
      </c>
      <c r="H27" s="158">
        <v>57</v>
      </c>
      <c r="I27" s="158">
        <v>32</v>
      </c>
      <c r="J27" s="158">
        <v>32</v>
      </c>
      <c r="K27" s="158">
        <v>6</v>
      </c>
      <c r="L27" s="158">
        <v>11</v>
      </c>
      <c r="M27" s="158" t="s">
        <v>329</v>
      </c>
      <c r="N27" s="158">
        <v>1</v>
      </c>
      <c r="O27" s="158">
        <v>57</v>
      </c>
      <c r="P27" s="158" t="s">
        <v>61</v>
      </c>
      <c r="Q27" s="158" t="s">
        <v>340</v>
      </c>
    </row>
    <row r="28" spans="1:17" ht="18.75">
      <c r="A28" s="157">
        <v>23</v>
      </c>
      <c r="B28" s="158" t="s">
        <v>64</v>
      </c>
      <c r="C28" s="158">
        <v>5</v>
      </c>
      <c r="D28" s="158" t="s">
        <v>281</v>
      </c>
      <c r="E28" s="158" t="s">
        <v>281</v>
      </c>
      <c r="F28" s="158" t="s">
        <v>281</v>
      </c>
      <c r="G28" s="158" t="s">
        <v>364</v>
      </c>
      <c r="H28" s="158">
        <v>122</v>
      </c>
      <c r="I28" s="158">
        <v>17</v>
      </c>
      <c r="J28" s="158">
        <v>17</v>
      </c>
      <c r="K28" s="158">
        <v>3</v>
      </c>
      <c r="L28" s="158">
        <v>6</v>
      </c>
      <c r="M28" s="158" t="s">
        <v>301</v>
      </c>
      <c r="N28" s="158">
        <v>1</v>
      </c>
      <c r="O28" s="158">
        <v>122</v>
      </c>
      <c r="P28" s="158" t="s">
        <v>61</v>
      </c>
      <c r="Q28" s="158" t="s">
        <v>301</v>
      </c>
    </row>
    <row r="29" spans="1:17" ht="18.75">
      <c r="A29" s="157">
        <v>24</v>
      </c>
      <c r="B29" s="158" t="s">
        <v>365</v>
      </c>
      <c r="C29" s="158">
        <v>3</v>
      </c>
      <c r="D29" s="158" t="s">
        <v>281</v>
      </c>
      <c r="E29" s="158" t="s">
        <v>281</v>
      </c>
      <c r="F29" s="158" t="s">
        <v>281</v>
      </c>
      <c r="G29" s="158" t="s">
        <v>366</v>
      </c>
      <c r="H29" s="158">
        <v>55</v>
      </c>
      <c r="I29" s="158">
        <v>51</v>
      </c>
      <c r="J29" s="158">
        <v>51</v>
      </c>
      <c r="K29" s="158">
        <v>4</v>
      </c>
      <c r="L29" s="158">
        <v>15</v>
      </c>
      <c r="M29" s="158" t="s">
        <v>301</v>
      </c>
      <c r="N29" s="158">
        <v>1</v>
      </c>
      <c r="O29" s="158">
        <v>55</v>
      </c>
      <c r="P29" s="158" t="s">
        <v>367</v>
      </c>
      <c r="Q29" s="158" t="s">
        <v>301</v>
      </c>
    </row>
    <row r="30" spans="1:17" ht="24">
      <c r="A30" s="157">
        <v>25</v>
      </c>
      <c r="B30" s="158" t="s">
        <v>368</v>
      </c>
      <c r="C30" s="158">
        <v>6</v>
      </c>
      <c r="D30" s="158" t="s">
        <v>281</v>
      </c>
      <c r="E30" s="158" t="s">
        <v>281</v>
      </c>
      <c r="F30" s="158" t="s">
        <v>281</v>
      </c>
      <c r="G30" s="158" t="s">
        <v>366</v>
      </c>
      <c r="H30" s="158">
        <v>32</v>
      </c>
      <c r="I30" s="158">
        <v>48</v>
      </c>
      <c r="J30" s="158">
        <v>48</v>
      </c>
      <c r="K30" s="158">
        <v>4</v>
      </c>
      <c r="L30" s="158">
        <v>16</v>
      </c>
      <c r="M30" s="158" t="s">
        <v>929</v>
      </c>
      <c r="N30" s="158">
        <v>1</v>
      </c>
      <c r="O30" s="158">
        <v>32</v>
      </c>
      <c r="P30" s="158" t="s">
        <v>369</v>
      </c>
      <c r="Q30" s="158" t="s">
        <v>370</v>
      </c>
    </row>
    <row r="31" spans="1:17" ht="24">
      <c r="A31" s="157">
        <v>26</v>
      </c>
      <c r="B31" s="158" t="s">
        <v>371</v>
      </c>
      <c r="C31" s="158">
        <v>6</v>
      </c>
      <c r="D31" s="158" t="s">
        <v>281</v>
      </c>
      <c r="E31" s="158" t="s">
        <v>281</v>
      </c>
      <c r="F31" s="158" t="s">
        <v>281</v>
      </c>
      <c r="G31" s="158" t="s">
        <v>364</v>
      </c>
      <c r="H31" s="158">
        <v>50</v>
      </c>
      <c r="I31" s="158">
        <v>32</v>
      </c>
      <c r="J31" s="158">
        <v>32</v>
      </c>
      <c r="K31" s="158">
        <v>3</v>
      </c>
      <c r="L31" s="158">
        <v>16</v>
      </c>
      <c r="M31" s="158" t="s">
        <v>929</v>
      </c>
      <c r="N31" s="158">
        <v>1</v>
      </c>
      <c r="O31" s="158">
        <v>50</v>
      </c>
      <c r="P31" s="158" t="s">
        <v>369</v>
      </c>
      <c r="Q31" s="158" t="s">
        <v>337</v>
      </c>
    </row>
    <row r="32" spans="1:17" ht="24">
      <c r="A32" s="157">
        <v>27</v>
      </c>
      <c r="B32" s="158" t="s">
        <v>372</v>
      </c>
      <c r="C32" s="158">
        <v>10</v>
      </c>
      <c r="D32" s="158" t="s">
        <v>281</v>
      </c>
      <c r="E32" s="158" t="s">
        <v>281</v>
      </c>
      <c r="F32" s="158" t="s">
        <v>281</v>
      </c>
      <c r="G32" s="158" t="s">
        <v>373</v>
      </c>
      <c r="H32" s="158">
        <v>42</v>
      </c>
      <c r="I32" s="158">
        <v>32</v>
      </c>
      <c r="J32" s="158">
        <v>32</v>
      </c>
      <c r="K32" s="158">
        <v>4</v>
      </c>
      <c r="L32" s="158">
        <v>12</v>
      </c>
      <c r="M32" s="158" t="s">
        <v>321</v>
      </c>
      <c r="N32" s="158">
        <v>1</v>
      </c>
      <c r="O32" s="158">
        <v>42</v>
      </c>
      <c r="P32" s="158" t="s">
        <v>334</v>
      </c>
      <c r="Q32" s="158" t="s">
        <v>355</v>
      </c>
    </row>
    <row r="33" spans="1:17" ht="24">
      <c r="A33" s="157">
        <v>28</v>
      </c>
      <c r="B33" s="158" t="s">
        <v>374</v>
      </c>
      <c r="C33" s="158">
        <v>6</v>
      </c>
      <c r="D33" s="158" t="s">
        <v>281</v>
      </c>
      <c r="E33" s="158" t="s">
        <v>281</v>
      </c>
      <c r="F33" s="158" t="s">
        <v>281</v>
      </c>
      <c r="G33" s="158" t="s">
        <v>375</v>
      </c>
      <c r="H33" s="158">
        <v>78</v>
      </c>
      <c r="I33" s="158">
        <v>48</v>
      </c>
      <c r="J33" s="158">
        <v>48</v>
      </c>
      <c r="K33" s="158">
        <v>4</v>
      </c>
      <c r="L33" s="158">
        <v>16</v>
      </c>
      <c r="M33" s="158" t="s">
        <v>929</v>
      </c>
      <c r="N33" s="158">
        <v>1</v>
      </c>
      <c r="O33" s="158">
        <v>78</v>
      </c>
      <c r="P33" s="158" t="s">
        <v>65</v>
      </c>
      <c r="Q33" s="158" t="s">
        <v>376</v>
      </c>
    </row>
    <row r="34" spans="1:17" ht="24">
      <c r="A34" s="157">
        <v>29</v>
      </c>
      <c r="B34" s="158" t="s">
        <v>374</v>
      </c>
      <c r="C34" s="158">
        <v>6</v>
      </c>
      <c r="D34" s="158" t="s">
        <v>281</v>
      </c>
      <c r="E34" s="158" t="s">
        <v>281</v>
      </c>
      <c r="F34" s="158" t="s">
        <v>281</v>
      </c>
      <c r="G34" s="158" t="s">
        <v>377</v>
      </c>
      <c r="H34" s="158">
        <v>91</v>
      </c>
      <c r="I34" s="158">
        <v>48</v>
      </c>
      <c r="J34" s="158">
        <v>48</v>
      </c>
      <c r="K34" s="158">
        <v>4</v>
      </c>
      <c r="L34" s="158">
        <v>14</v>
      </c>
      <c r="M34" s="158" t="s">
        <v>378</v>
      </c>
      <c r="N34" s="158">
        <v>1</v>
      </c>
      <c r="O34" s="158">
        <v>91</v>
      </c>
      <c r="P34" s="158" t="s">
        <v>379</v>
      </c>
      <c r="Q34" s="158" t="s">
        <v>380</v>
      </c>
    </row>
    <row r="35" spans="1:17" ht="24">
      <c r="A35" s="157">
        <v>30</v>
      </c>
      <c r="B35" s="158" t="s">
        <v>381</v>
      </c>
      <c r="C35" s="158">
        <v>6</v>
      </c>
      <c r="D35" s="158" t="s">
        <v>281</v>
      </c>
      <c r="E35" s="158" t="s">
        <v>281</v>
      </c>
      <c r="F35" s="158" t="s">
        <v>281</v>
      </c>
      <c r="G35" s="158" t="s">
        <v>382</v>
      </c>
      <c r="H35" s="158">
        <v>134</v>
      </c>
      <c r="I35" s="158">
        <v>51</v>
      </c>
      <c r="J35" s="158">
        <v>51</v>
      </c>
      <c r="K35" s="158">
        <v>4</v>
      </c>
      <c r="L35" s="158">
        <v>16</v>
      </c>
      <c r="M35" s="158" t="s">
        <v>321</v>
      </c>
      <c r="N35" s="158">
        <v>1</v>
      </c>
      <c r="O35" s="158">
        <v>134</v>
      </c>
      <c r="P35" s="158" t="s">
        <v>383</v>
      </c>
      <c r="Q35" s="158" t="s">
        <v>380</v>
      </c>
    </row>
    <row r="36" spans="1:17" ht="24">
      <c r="A36" s="157">
        <v>31</v>
      </c>
      <c r="B36" s="13" t="s">
        <v>384</v>
      </c>
      <c r="C36" s="13">
        <v>6</v>
      </c>
      <c r="D36" s="13" t="s">
        <v>281</v>
      </c>
      <c r="E36" s="13" t="s">
        <v>281</v>
      </c>
      <c r="F36" s="13" t="s">
        <v>281</v>
      </c>
      <c r="G36" s="13" t="s">
        <v>385</v>
      </c>
      <c r="H36" s="13">
        <v>84</v>
      </c>
      <c r="I36" s="13">
        <v>34</v>
      </c>
      <c r="J36" s="13">
        <v>34</v>
      </c>
      <c r="K36" s="13">
        <v>3</v>
      </c>
      <c r="L36" s="13">
        <v>12</v>
      </c>
      <c r="M36" s="13" t="s">
        <v>321</v>
      </c>
      <c r="N36" s="13">
        <v>1</v>
      </c>
      <c r="O36" s="13">
        <v>84</v>
      </c>
      <c r="P36" s="13" t="s">
        <v>66</v>
      </c>
      <c r="Q36" s="13" t="s">
        <v>370</v>
      </c>
    </row>
    <row r="37" spans="1:17" ht="24">
      <c r="A37" s="157">
        <v>32</v>
      </c>
      <c r="B37" s="13" t="s">
        <v>386</v>
      </c>
      <c r="C37" s="13">
        <v>7</v>
      </c>
      <c r="D37" s="13" t="s">
        <v>281</v>
      </c>
      <c r="E37" s="13" t="s">
        <v>281</v>
      </c>
      <c r="F37" s="13" t="s">
        <v>281</v>
      </c>
      <c r="G37" s="13" t="s">
        <v>300</v>
      </c>
      <c r="H37" s="13">
        <v>57</v>
      </c>
      <c r="I37" s="13">
        <v>51</v>
      </c>
      <c r="J37" s="13">
        <v>51</v>
      </c>
      <c r="K37" s="13">
        <v>4</v>
      </c>
      <c r="L37" s="13">
        <v>16</v>
      </c>
      <c r="M37" s="13" t="s">
        <v>321</v>
      </c>
      <c r="N37" s="13">
        <v>1</v>
      </c>
      <c r="O37" s="13">
        <v>57</v>
      </c>
      <c r="P37" s="13" t="s">
        <v>66</v>
      </c>
      <c r="Q37" s="13" t="s">
        <v>376</v>
      </c>
    </row>
    <row r="38" spans="1:17" ht="24">
      <c r="A38" s="157">
        <v>33</v>
      </c>
      <c r="B38" s="13" t="s">
        <v>387</v>
      </c>
      <c r="C38" s="13">
        <v>5</v>
      </c>
      <c r="D38" s="13" t="s">
        <v>281</v>
      </c>
      <c r="E38" s="13" t="s">
        <v>281</v>
      </c>
      <c r="F38" s="13" t="s">
        <v>281</v>
      </c>
      <c r="G38" s="13" t="s">
        <v>364</v>
      </c>
      <c r="H38" s="13">
        <v>36</v>
      </c>
      <c r="I38" s="13">
        <v>32</v>
      </c>
      <c r="J38" s="13">
        <v>32</v>
      </c>
      <c r="K38" s="13">
        <v>2</v>
      </c>
      <c r="L38" s="13">
        <v>16</v>
      </c>
      <c r="M38" s="13" t="s">
        <v>321</v>
      </c>
      <c r="N38" s="13">
        <v>1</v>
      </c>
      <c r="O38" s="13">
        <v>36</v>
      </c>
      <c r="P38" s="13" t="s">
        <v>388</v>
      </c>
      <c r="Q38" s="13" t="s">
        <v>370</v>
      </c>
    </row>
    <row r="39" spans="1:17" ht="24">
      <c r="A39" s="157">
        <v>34</v>
      </c>
      <c r="B39" s="13" t="s">
        <v>389</v>
      </c>
      <c r="C39" s="13">
        <v>8</v>
      </c>
      <c r="D39" s="13" t="s">
        <v>281</v>
      </c>
      <c r="E39" s="13" t="s">
        <v>281</v>
      </c>
      <c r="F39" s="13" t="s">
        <v>281</v>
      </c>
      <c r="G39" s="13" t="s">
        <v>390</v>
      </c>
      <c r="H39" s="13">
        <v>86</v>
      </c>
      <c r="I39" s="13">
        <v>51</v>
      </c>
      <c r="J39" s="13">
        <v>51</v>
      </c>
      <c r="K39" s="13">
        <v>3</v>
      </c>
      <c r="L39" s="13">
        <v>16</v>
      </c>
      <c r="M39" s="13" t="s">
        <v>321</v>
      </c>
      <c r="N39" s="13">
        <v>8</v>
      </c>
      <c r="O39" s="13">
        <v>7</v>
      </c>
      <c r="P39" s="13" t="s">
        <v>388</v>
      </c>
      <c r="Q39" s="13" t="s">
        <v>370</v>
      </c>
    </row>
    <row r="40" spans="1:17" ht="18.75">
      <c r="A40" s="157">
        <v>35</v>
      </c>
      <c r="B40" s="13" t="s">
        <v>368</v>
      </c>
      <c r="C40" s="13">
        <v>4</v>
      </c>
      <c r="D40" s="13" t="s">
        <v>281</v>
      </c>
      <c r="E40" s="13" t="s">
        <v>281</v>
      </c>
      <c r="F40" s="13" t="s">
        <v>281</v>
      </c>
      <c r="G40" s="13" t="s">
        <v>391</v>
      </c>
      <c r="H40" s="13">
        <v>57</v>
      </c>
      <c r="I40" s="13">
        <v>24</v>
      </c>
      <c r="J40" s="13">
        <v>24</v>
      </c>
      <c r="K40" s="13">
        <v>4</v>
      </c>
      <c r="L40" s="13">
        <v>7</v>
      </c>
      <c r="M40" s="13" t="s">
        <v>392</v>
      </c>
      <c r="N40" s="13">
        <v>1</v>
      </c>
      <c r="O40" s="13">
        <v>57</v>
      </c>
      <c r="P40" s="13" t="s">
        <v>393</v>
      </c>
      <c r="Q40" s="13" t="s">
        <v>353</v>
      </c>
    </row>
    <row r="41" spans="1:17" ht="24">
      <c r="A41" s="157">
        <v>36</v>
      </c>
      <c r="B41" s="13" t="s">
        <v>394</v>
      </c>
      <c r="C41" s="13">
        <v>8</v>
      </c>
      <c r="D41" s="13" t="s">
        <v>281</v>
      </c>
      <c r="E41" s="13" t="s">
        <v>281</v>
      </c>
      <c r="F41" s="13" t="s">
        <v>281</v>
      </c>
      <c r="G41" s="13" t="s">
        <v>395</v>
      </c>
      <c r="H41" s="13">
        <v>55</v>
      </c>
      <c r="I41" s="13">
        <v>48</v>
      </c>
      <c r="J41" s="13">
        <v>48</v>
      </c>
      <c r="K41" s="13">
        <v>3</v>
      </c>
      <c r="L41" s="13">
        <v>16</v>
      </c>
      <c r="M41" s="13" t="s">
        <v>929</v>
      </c>
      <c r="N41" s="13">
        <v>1</v>
      </c>
      <c r="O41" s="13">
        <v>55</v>
      </c>
      <c r="P41" s="13" t="s">
        <v>396</v>
      </c>
      <c r="Q41" s="13" t="s">
        <v>376</v>
      </c>
    </row>
    <row r="42" spans="1:17" ht="24">
      <c r="A42" s="157">
        <v>37</v>
      </c>
      <c r="B42" s="13" t="s">
        <v>397</v>
      </c>
      <c r="C42" s="13">
        <v>8</v>
      </c>
      <c r="D42" s="13" t="s">
        <v>281</v>
      </c>
      <c r="E42" s="13" t="s">
        <v>281</v>
      </c>
      <c r="F42" s="13" t="s">
        <v>281</v>
      </c>
      <c r="G42" s="13" t="s">
        <v>398</v>
      </c>
      <c r="H42" s="13">
        <v>72</v>
      </c>
      <c r="I42" s="13">
        <v>51</v>
      </c>
      <c r="J42" s="13">
        <v>51</v>
      </c>
      <c r="K42" s="13">
        <v>4</v>
      </c>
      <c r="L42" s="13">
        <v>16</v>
      </c>
      <c r="M42" s="13" t="s">
        <v>929</v>
      </c>
      <c r="N42" s="13">
        <v>8</v>
      </c>
      <c r="O42" s="13">
        <v>7</v>
      </c>
      <c r="P42" s="13" t="s">
        <v>399</v>
      </c>
      <c r="Q42" s="13" t="s">
        <v>376</v>
      </c>
    </row>
    <row r="43" spans="1:17" ht="24">
      <c r="A43" s="157">
        <v>38</v>
      </c>
      <c r="B43" s="13" t="s">
        <v>303</v>
      </c>
      <c r="C43" s="13">
        <v>9</v>
      </c>
      <c r="D43" s="13" t="s">
        <v>281</v>
      </c>
      <c r="E43" s="13" t="s">
        <v>281</v>
      </c>
      <c r="F43" s="13" t="s">
        <v>281</v>
      </c>
      <c r="G43" s="13" t="s">
        <v>400</v>
      </c>
      <c r="H43" s="13">
        <v>82</v>
      </c>
      <c r="I43" s="13">
        <v>16</v>
      </c>
      <c r="J43" s="13">
        <v>16</v>
      </c>
      <c r="K43" s="13">
        <v>2</v>
      </c>
      <c r="L43" s="13">
        <v>16</v>
      </c>
      <c r="M43" s="13" t="s">
        <v>401</v>
      </c>
      <c r="N43" s="13">
        <v>8</v>
      </c>
      <c r="O43" s="13">
        <v>7</v>
      </c>
      <c r="P43" s="13" t="s">
        <v>399</v>
      </c>
      <c r="Q43" s="13" t="s">
        <v>376</v>
      </c>
    </row>
    <row r="44" spans="1:17" ht="24">
      <c r="A44" s="157">
        <v>39</v>
      </c>
      <c r="B44" s="158" t="s">
        <v>374</v>
      </c>
      <c r="C44" s="158">
        <v>6</v>
      </c>
      <c r="D44" s="158" t="s">
        <v>281</v>
      </c>
      <c r="E44" s="158" t="s">
        <v>281</v>
      </c>
      <c r="F44" s="158" t="s">
        <v>281</v>
      </c>
      <c r="G44" s="158" t="s">
        <v>402</v>
      </c>
      <c r="H44" s="158">
        <v>45</v>
      </c>
      <c r="I44" s="158">
        <v>48</v>
      </c>
      <c r="J44" s="158">
        <v>48</v>
      </c>
      <c r="K44" s="158">
        <v>4</v>
      </c>
      <c r="L44" s="158">
        <v>14</v>
      </c>
      <c r="M44" s="158" t="s">
        <v>403</v>
      </c>
      <c r="N44" s="158">
        <v>1</v>
      </c>
      <c r="O44" s="158">
        <v>45</v>
      </c>
      <c r="P44" s="158" t="s">
        <v>404</v>
      </c>
      <c r="Q44" s="158" t="s">
        <v>337</v>
      </c>
    </row>
    <row r="45" spans="1:17" ht="24">
      <c r="A45" s="157">
        <v>40</v>
      </c>
      <c r="B45" s="158" t="s">
        <v>405</v>
      </c>
      <c r="C45" s="158">
        <v>6</v>
      </c>
      <c r="D45" s="158" t="s">
        <v>406</v>
      </c>
      <c r="E45" s="158" t="s">
        <v>406</v>
      </c>
      <c r="F45" s="158" t="s">
        <v>406</v>
      </c>
      <c r="G45" s="158" t="s">
        <v>407</v>
      </c>
      <c r="H45" s="158">
        <v>48</v>
      </c>
      <c r="I45" s="158">
        <v>48</v>
      </c>
      <c r="J45" s="158">
        <v>48</v>
      </c>
      <c r="K45" s="158">
        <v>4</v>
      </c>
      <c r="L45" s="158">
        <v>14</v>
      </c>
      <c r="M45" s="158" t="s">
        <v>408</v>
      </c>
      <c r="N45" s="158">
        <v>1</v>
      </c>
      <c r="O45" s="158">
        <v>48</v>
      </c>
      <c r="P45" s="158" t="s">
        <v>409</v>
      </c>
      <c r="Q45" s="158" t="s">
        <v>410</v>
      </c>
    </row>
    <row r="46" spans="1:17" ht="18.75">
      <c r="A46" s="157">
        <v>41</v>
      </c>
      <c r="B46" s="158" t="s">
        <v>411</v>
      </c>
      <c r="C46" s="158"/>
      <c r="D46" s="158"/>
      <c r="E46" s="158"/>
      <c r="F46" s="158"/>
      <c r="G46" s="158" t="s">
        <v>412</v>
      </c>
      <c r="H46" s="158">
        <v>48</v>
      </c>
      <c r="I46" s="158">
        <v>34</v>
      </c>
      <c r="J46" s="158">
        <v>34</v>
      </c>
      <c r="K46" s="158"/>
      <c r="L46" s="158"/>
      <c r="M46" s="158" t="s">
        <v>413</v>
      </c>
      <c r="N46" s="158">
        <v>1</v>
      </c>
      <c r="O46" s="158">
        <v>48</v>
      </c>
      <c r="P46" s="158" t="s">
        <v>414</v>
      </c>
      <c r="Q46" s="158" t="s">
        <v>413</v>
      </c>
    </row>
    <row r="47" spans="1:17" ht="24">
      <c r="A47" s="157">
        <v>42</v>
      </c>
      <c r="B47" s="13" t="s">
        <v>415</v>
      </c>
      <c r="C47" s="13"/>
      <c r="D47" s="13"/>
      <c r="E47" s="13"/>
      <c r="F47" s="13"/>
      <c r="G47" s="13" t="s">
        <v>416</v>
      </c>
      <c r="H47" s="13">
        <v>43</v>
      </c>
      <c r="I47" s="13">
        <v>51</v>
      </c>
      <c r="J47" s="13">
        <v>51</v>
      </c>
      <c r="K47" s="13">
        <v>4</v>
      </c>
      <c r="L47" s="13">
        <v>13</v>
      </c>
      <c r="M47" s="13" t="s">
        <v>417</v>
      </c>
      <c r="N47" s="158">
        <v>1</v>
      </c>
      <c r="O47" s="13">
        <v>43</v>
      </c>
      <c r="P47" s="13" t="s">
        <v>418</v>
      </c>
      <c r="Q47" s="13" t="s">
        <v>419</v>
      </c>
    </row>
    <row r="48" spans="1:17" ht="24">
      <c r="A48" s="157">
        <v>43</v>
      </c>
      <c r="B48" s="13" t="s">
        <v>415</v>
      </c>
      <c r="C48" s="13"/>
      <c r="D48" s="13"/>
      <c r="E48" s="13"/>
      <c r="F48" s="13"/>
      <c r="G48" s="13" t="s">
        <v>416</v>
      </c>
      <c r="H48" s="13">
        <v>46</v>
      </c>
      <c r="I48" s="13">
        <v>51</v>
      </c>
      <c r="J48" s="13">
        <v>51</v>
      </c>
      <c r="K48" s="13">
        <v>4</v>
      </c>
      <c r="L48" s="13">
        <v>13</v>
      </c>
      <c r="M48" s="13" t="s">
        <v>417</v>
      </c>
      <c r="N48" s="158">
        <v>1</v>
      </c>
      <c r="O48" s="13">
        <v>46</v>
      </c>
      <c r="P48" s="13" t="s">
        <v>418</v>
      </c>
      <c r="Q48" s="13" t="s">
        <v>420</v>
      </c>
    </row>
    <row r="49" spans="1:17" ht="24">
      <c r="A49" s="157">
        <v>44</v>
      </c>
      <c r="B49" s="13" t="s">
        <v>415</v>
      </c>
      <c r="C49" s="13"/>
      <c r="D49" s="13"/>
      <c r="E49" s="13"/>
      <c r="F49" s="13"/>
      <c r="G49" s="13" t="s">
        <v>421</v>
      </c>
      <c r="H49" s="13">
        <v>37</v>
      </c>
      <c r="I49" s="13">
        <v>51</v>
      </c>
      <c r="J49" s="13">
        <v>51</v>
      </c>
      <c r="K49" s="13">
        <v>4</v>
      </c>
      <c r="L49" s="13">
        <v>13</v>
      </c>
      <c r="M49" s="13" t="s">
        <v>417</v>
      </c>
      <c r="N49" s="158">
        <v>1</v>
      </c>
      <c r="O49" s="13">
        <v>37</v>
      </c>
      <c r="P49" s="13" t="s">
        <v>422</v>
      </c>
      <c r="Q49" s="13" t="s">
        <v>423</v>
      </c>
    </row>
    <row r="50" spans="1:17" ht="24">
      <c r="A50" s="157">
        <v>45</v>
      </c>
      <c r="B50" s="13" t="s">
        <v>415</v>
      </c>
      <c r="C50" s="13"/>
      <c r="D50" s="13"/>
      <c r="E50" s="13"/>
      <c r="F50" s="13"/>
      <c r="G50" s="13" t="s">
        <v>424</v>
      </c>
      <c r="H50" s="13">
        <v>43</v>
      </c>
      <c r="I50" s="13">
        <v>51</v>
      </c>
      <c r="J50" s="13">
        <v>51</v>
      </c>
      <c r="K50" s="13">
        <v>4</v>
      </c>
      <c r="L50" s="13">
        <v>13</v>
      </c>
      <c r="M50" s="13" t="s">
        <v>417</v>
      </c>
      <c r="N50" s="158">
        <v>1</v>
      </c>
      <c r="O50" s="13">
        <v>43</v>
      </c>
      <c r="P50" s="13" t="s">
        <v>422</v>
      </c>
      <c r="Q50" s="13" t="s">
        <v>425</v>
      </c>
    </row>
    <row r="51" spans="1:17" ht="24">
      <c r="A51" s="157">
        <v>46</v>
      </c>
      <c r="B51" s="13" t="s">
        <v>415</v>
      </c>
      <c r="C51" s="13"/>
      <c r="D51" s="13"/>
      <c r="E51" s="13"/>
      <c r="F51" s="13"/>
      <c r="G51" s="13" t="s">
        <v>426</v>
      </c>
      <c r="H51" s="13">
        <v>57</v>
      </c>
      <c r="I51" s="13">
        <v>51</v>
      </c>
      <c r="J51" s="13">
        <v>51</v>
      </c>
      <c r="K51" s="13">
        <v>4</v>
      </c>
      <c r="L51" s="13">
        <v>13</v>
      </c>
      <c r="M51" s="13" t="s">
        <v>417</v>
      </c>
      <c r="N51" s="158">
        <v>1</v>
      </c>
      <c r="O51" s="13">
        <v>57</v>
      </c>
      <c r="P51" s="13" t="s">
        <v>427</v>
      </c>
      <c r="Q51" s="13" t="s">
        <v>428</v>
      </c>
    </row>
    <row r="52" spans="1:17" ht="18.75">
      <c r="A52" s="3"/>
      <c r="B52" s="167" t="s">
        <v>429</v>
      </c>
      <c r="C52" s="289"/>
      <c r="D52" s="290"/>
      <c r="E52" s="290"/>
      <c r="F52" s="291"/>
      <c r="G52" s="18" t="s">
        <v>430</v>
      </c>
      <c r="H52" s="3"/>
      <c r="I52" s="188"/>
      <c r="J52" s="188"/>
      <c r="K52" s="190">
        <v>120864</v>
      </c>
      <c r="L52" s="188"/>
      <c r="M52" s="188"/>
      <c r="N52" s="188"/>
      <c r="O52" s="188"/>
      <c r="P52" s="188"/>
      <c r="Q52" s="189"/>
    </row>
    <row r="53" spans="1:17" ht="18.75">
      <c r="A53" s="168" t="s">
        <v>431</v>
      </c>
      <c r="B53" s="187"/>
      <c r="C53" s="169"/>
      <c r="D53" s="169"/>
      <c r="E53" s="169"/>
      <c r="F53" s="169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</row>
    <row r="54" spans="1:17" ht="14.25">
      <c r="A54" s="171" t="s">
        <v>432</v>
      </c>
      <c r="B54" s="172"/>
      <c r="C54" s="172"/>
      <c r="D54" s="173"/>
      <c r="E54" s="172"/>
      <c r="F54" s="172"/>
      <c r="G54" s="172"/>
      <c r="H54" s="172"/>
      <c r="I54" s="172"/>
      <c r="J54" s="172"/>
      <c r="K54" s="172"/>
      <c r="L54" s="172"/>
      <c r="M54" s="172"/>
      <c r="N54" s="174"/>
      <c r="O54" s="172"/>
      <c r="P54" s="172"/>
      <c r="Q54" s="172"/>
    </row>
    <row r="55" spans="1:17" ht="14.25">
      <c r="A55" s="175" t="s">
        <v>433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14.25">
      <c r="A56" s="175" t="s">
        <v>434</v>
      </c>
      <c r="B56" s="177"/>
      <c r="C56" s="177"/>
      <c r="D56" s="178"/>
      <c r="E56" s="177"/>
      <c r="F56" s="177"/>
      <c r="G56" s="177"/>
      <c r="H56" s="179"/>
      <c r="I56" s="179"/>
      <c r="J56" s="180"/>
      <c r="K56" s="179"/>
      <c r="L56" s="179"/>
      <c r="M56" s="177"/>
      <c r="N56" s="181"/>
      <c r="O56" s="177"/>
      <c r="P56" s="177"/>
      <c r="Q56" s="177"/>
    </row>
    <row r="369" spans="1:18" ht="14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</row>
  </sheetData>
  <mergeCells count="18">
    <mergeCell ref="O3:O5"/>
    <mergeCell ref="P3:P5"/>
    <mergeCell ref="C52:F52"/>
    <mergeCell ref="I3:J4"/>
    <mergeCell ref="K3:K5"/>
    <mergeCell ref="L3:L5"/>
    <mergeCell ref="M3:M5"/>
    <mergeCell ref="N3:N5"/>
    <mergeCell ref="A1:Q1"/>
    <mergeCell ref="A2:Q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R1:R24"/>
  <sheetViews>
    <sheetView workbookViewId="0" topLeftCell="A1">
      <selection activeCell="P28" sqref="P28"/>
    </sheetView>
  </sheetViews>
  <sheetFormatPr defaultColWidth="9.00390625" defaultRowHeight="14.25"/>
  <cols>
    <col min="1" max="1" width="13.375" style="0" customWidth="1"/>
    <col min="2" max="2" width="5.25390625" style="0" customWidth="1"/>
    <col min="3" max="3" width="8.25390625" style="0" customWidth="1"/>
    <col min="4" max="4" width="17.50390625" style="0" customWidth="1"/>
    <col min="5" max="5" width="4.25390625" style="0" customWidth="1"/>
    <col min="6" max="6" width="8.50390625" style="0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625" style="0" customWidth="1"/>
    <col min="12" max="12" width="6.375" style="0" customWidth="1"/>
    <col min="13" max="13" width="5.50390625" style="0" customWidth="1"/>
    <col min="14" max="14" width="6.50390625" style="0" customWidth="1"/>
    <col min="15" max="15" width="6.125" style="0" customWidth="1"/>
    <col min="16" max="16" width="8.875" style="0" customWidth="1"/>
    <col min="17" max="17" width="6.00390625" style="0" customWidth="1"/>
    <col min="18" max="18" width="10.625" style="61" customWidth="1"/>
    <col min="19" max="19" width="9.00390625" style="0" hidden="1" customWidth="1"/>
    <col min="20" max="20" width="18.375" style="0" customWidth="1"/>
  </cols>
  <sheetData>
    <row r="1" ht="14.25">
      <c r="R1"/>
    </row>
    <row r="2" ht="14.25">
      <c r="R2"/>
    </row>
    <row r="3" ht="14.25">
      <c r="R3"/>
    </row>
    <row r="4" ht="14.25">
      <c r="R4"/>
    </row>
    <row r="5" ht="14.25">
      <c r="R5"/>
    </row>
    <row r="6" ht="14.25">
      <c r="R6"/>
    </row>
    <row r="7" ht="14.25">
      <c r="R7"/>
    </row>
    <row r="8" ht="14.25">
      <c r="R8"/>
    </row>
    <row r="9" ht="14.25">
      <c r="R9"/>
    </row>
    <row r="10" ht="14.25">
      <c r="R10"/>
    </row>
    <row r="11" ht="14.25">
      <c r="R11"/>
    </row>
    <row r="12" ht="14.25">
      <c r="R12"/>
    </row>
    <row r="13" ht="14.25">
      <c r="R13"/>
    </row>
    <row r="14" ht="14.25">
      <c r="R14"/>
    </row>
    <row r="15" ht="14.25">
      <c r="R15"/>
    </row>
    <row r="16" ht="14.25">
      <c r="R16"/>
    </row>
    <row r="17" ht="27.75" customHeight="1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  <row r="24" ht="14.25">
      <c r="R24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C29" sqref="C29"/>
    </sheetView>
  </sheetViews>
  <sheetFormatPr defaultColWidth="9.00390625" defaultRowHeight="14.25"/>
  <cols>
    <col min="1" max="1" width="9.375" style="0" customWidth="1"/>
    <col min="2" max="2" width="5.25390625" style="0" customWidth="1"/>
    <col min="4" max="4" width="15.125" style="0" customWidth="1"/>
    <col min="5" max="5" width="4.25390625" style="0" customWidth="1"/>
    <col min="6" max="6" width="12.00390625" style="0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625" style="0" customWidth="1"/>
    <col min="12" max="12" width="6.375" style="0" customWidth="1"/>
    <col min="13" max="13" width="5.50390625" style="0" customWidth="1"/>
    <col min="14" max="14" width="6.50390625" style="0" customWidth="1"/>
    <col min="15" max="15" width="6.125" style="0" customWidth="1"/>
    <col min="16" max="16" width="8.875" style="0" customWidth="1"/>
    <col min="17" max="17" width="9.625" style="0" customWidth="1"/>
    <col min="18" max="18" width="10.625" style="0" customWidth="1"/>
  </cols>
  <sheetData>
    <row r="1" spans="1:18" ht="18.75">
      <c r="A1" s="211" t="s">
        <v>540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541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15" t="s">
        <v>542</v>
      </c>
      <c r="M2" s="215"/>
      <c r="N2" s="215"/>
      <c r="O2" s="215"/>
      <c r="P2" s="215"/>
      <c r="Q2" s="215"/>
      <c r="R2" s="65"/>
    </row>
    <row r="3" spans="1:18" s="19" customFormat="1" ht="24">
      <c r="A3" s="8" t="s">
        <v>543</v>
      </c>
      <c r="B3" s="8" t="s">
        <v>544</v>
      </c>
      <c r="C3" s="31" t="s">
        <v>27</v>
      </c>
      <c r="D3" s="32" t="s">
        <v>545</v>
      </c>
      <c r="E3" s="8" t="s">
        <v>546</v>
      </c>
      <c r="F3" s="9" t="s">
        <v>547</v>
      </c>
      <c r="G3" s="8" t="s">
        <v>548</v>
      </c>
      <c r="H3" s="31" t="s">
        <v>4</v>
      </c>
      <c r="I3" s="31" t="s">
        <v>30</v>
      </c>
      <c r="J3" s="32" t="s">
        <v>549</v>
      </c>
      <c r="K3" s="31" t="s">
        <v>32</v>
      </c>
      <c r="L3" s="8" t="s">
        <v>550</v>
      </c>
      <c r="M3" s="31" t="s">
        <v>2</v>
      </c>
      <c r="N3" s="31" t="s">
        <v>34</v>
      </c>
      <c r="O3" s="8" t="s">
        <v>551</v>
      </c>
      <c r="P3" s="8" t="s">
        <v>552</v>
      </c>
      <c r="Q3" s="47" t="s">
        <v>36</v>
      </c>
      <c r="R3" s="7" t="s">
        <v>553</v>
      </c>
    </row>
    <row r="4" spans="1:18" s="19" customFormat="1" ht="22.5">
      <c r="A4" s="14" t="s">
        <v>554</v>
      </c>
      <c r="B4" s="14">
        <v>4</v>
      </c>
      <c r="C4" s="14">
        <v>1100001</v>
      </c>
      <c r="D4" s="98" t="s">
        <v>555</v>
      </c>
      <c r="E4" s="14">
        <v>4</v>
      </c>
      <c r="F4" s="14">
        <v>2</v>
      </c>
      <c r="G4" s="14">
        <v>3</v>
      </c>
      <c r="H4" s="14">
        <v>3</v>
      </c>
      <c r="I4" s="99"/>
      <c r="J4" s="14">
        <v>1</v>
      </c>
      <c r="K4" s="14">
        <v>3</v>
      </c>
      <c r="L4" s="14">
        <v>40</v>
      </c>
      <c r="M4" s="14">
        <v>7</v>
      </c>
      <c r="N4" s="14">
        <v>4</v>
      </c>
      <c r="O4" s="14">
        <v>160</v>
      </c>
      <c r="P4" s="14" t="s">
        <v>556</v>
      </c>
      <c r="Q4" s="66">
        <v>101</v>
      </c>
      <c r="R4" s="100" t="s">
        <v>557</v>
      </c>
    </row>
    <row r="5" spans="1:18" s="1" customFormat="1" ht="22.5">
      <c r="A5" s="14" t="s">
        <v>554</v>
      </c>
      <c r="B5" s="14">
        <v>4</v>
      </c>
      <c r="C5" s="14">
        <v>1100002</v>
      </c>
      <c r="D5" s="98" t="s">
        <v>558</v>
      </c>
      <c r="E5" s="14">
        <v>4</v>
      </c>
      <c r="F5" s="67">
        <v>4</v>
      </c>
      <c r="G5" s="14">
        <v>3</v>
      </c>
      <c r="H5" s="14">
        <v>3</v>
      </c>
      <c r="I5" s="99"/>
      <c r="J5" s="14">
        <v>1</v>
      </c>
      <c r="K5" s="14">
        <v>3</v>
      </c>
      <c r="L5" s="14">
        <v>40</v>
      </c>
      <c r="M5" s="14">
        <v>7</v>
      </c>
      <c r="N5" s="14">
        <v>4</v>
      </c>
      <c r="O5" s="14">
        <v>160</v>
      </c>
      <c r="P5" s="14" t="s">
        <v>559</v>
      </c>
      <c r="Q5" s="66">
        <v>101</v>
      </c>
      <c r="R5" s="100" t="s">
        <v>557</v>
      </c>
    </row>
    <row r="6" spans="1:18" ht="22.5">
      <c r="A6" s="14" t="s">
        <v>554</v>
      </c>
      <c r="B6" s="14">
        <v>4</v>
      </c>
      <c r="C6" s="14">
        <v>1100003</v>
      </c>
      <c r="D6" s="98" t="s">
        <v>560</v>
      </c>
      <c r="E6" s="14">
        <v>4</v>
      </c>
      <c r="F6" s="14">
        <v>6</v>
      </c>
      <c r="G6" s="14">
        <v>3</v>
      </c>
      <c r="H6" s="14">
        <v>3</v>
      </c>
      <c r="I6" s="99"/>
      <c r="J6" s="14">
        <v>1</v>
      </c>
      <c r="K6" s="14">
        <v>3</v>
      </c>
      <c r="L6" s="14">
        <v>40</v>
      </c>
      <c r="M6" s="14">
        <v>7</v>
      </c>
      <c r="N6" s="14">
        <v>4</v>
      </c>
      <c r="O6" s="14">
        <v>160</v>
      </c>
      <c r="P6" s="14" t="s">
        <v>561</v>
      </c>
      <c r="Q6" s="66">
        <v>101</v>
      </c>
      <c r="R6" s="100" t="s">
        <v>557</v>
      </c>
    </row>
    <row r="7" spans="1:18" ht="33.75">
      <c r="A7" s="14" t="s">
        <v>554</v>
      </c>
      <c r="B7" s="14">
        <v>4</v>
      </c>
      <c r="C7" s="14">
        <v>1100004</v>
      </c>
      <c r="D7" s="98" t="s">
        <v>562</v>
      </c>
      <c r="E7" s="14">
        <v>4</v>
      </c>
      <c r="F7" s="14">
        <v>8</v>
      </c>
      <c r="G7" s="14">
        <v>3</v>
      </c>
      <c r="H7" s="14">
        <v>3</v>
      </c>
      <c r="I7" s="99"/>
      <c r="J7" s="14">
        <v>1</v>
      </c>
      <c r="K7" s="14">
        <v>3</v>
      </c>
      <c r="L7" s="14">
        <v>40</v>
      </c>
      <c r="M7" s="14">
        <v>7</v>
      </c>
      <c r="N7" s="14">
        <v>4</v>
      </c>
      <c r="O7" s="14">
        <v>160</v>
      </c>
      <c r="P7" s="14" t="s">
        <v>563</v>
      </c>
      <c r="Q7" s="66">
        <v>101</v>
      </c>
      <c r="R7" s="100" t="s">
        <v>557</v>
      </c>
    </row>
    <row r="8" spans="1:18" ht="22.5">
      <c r="A8" s="14" t="s">
        <v>554</v>
      </c>
      <c r="B8" s="14">
        <v>4</v>
      </c>
      <c r="C8" s="14">
        <v>1100005</v>
      </c>
      <c r="D8" s="98" t="s">
        <v>564</v>
      </c>
      <c r="E8" s="14">
        <v>4</v>
      </c>
      <c r="F8" s="14">
        <v>10</v>
      </c>
      <c r="G8" s="14">
        <v>3</v>
      </c>
      <c r="H8" s="14">
        <v>3</v>
      </c>
      <c r="I8" s="99"/>
      <c r="J8" s="14">
        <v>1</v>
      </c>
      <c r="K8" s="14">
        <v>3</v>
      </c>
      <c r="L8" s="14">
        <v>40</v>
      </c>
      <c r="M8" s="14">
        <v>7</v>
      </c>
      <c r="N8" s="14">
        <v>4</v>
      </c>
      <c r="O8" s="14">
        <v>160</v>
      </c>
      <c r="P8" s="14" t="s">
        <v>565</v>
      </c>
      <c r="Q8" s="66">
        <v>101</v>
      </c>
      <c r="R8" s="100" t="s">
        <v>557</v>
      </c>
    </row>
    <row r="9" spans="1:18" ht="22.5">
      <c r="A9" s="14" t="s">
        <v>554</v>
      </c>
      <c r="B9" s="14">
        <v>4</v>
      </c>
      <c r="C9" s="14">
        <v>1100006</v>
      </c>
      <c r="D9" s="98" t="s">
        <v>566</v>
      </c>
      <c r="E9" s="14">
        <v>4</v>
      </c>
      <c r="F9" s="14">
        <v>12</v>
      </c>
      <c r="G9" s="14">
        <v>3</v>
      </c>
      <c r="H9" s="14">
        <v>3</v>
      </c>
      <c r="I9" s="99"/>
      <c r="J9" s="14">
        <v>1</v>
      </c>
      <c r="K9" s="14">
        <v>3</v>
      </c>
      <c r="L9" s="14">
        <v>40</v>
      </c>
      <c r="M9" s="14">
        <v>5</v>
      </c>
      <c r="N9" s="14">
        <v>4</v>
      </c>
      <c r="O9" s="14">
        <v>160</v>
      </c>
      <c r="P9" s="14" t="s">
        <v>567</v>
      </c>
      <c r="Q9" s="66">
        <v>101</v>
      </c>
      <c r="R9" s="100" t="s">
        <v>557</v>
      </c>
    </row>
    <row r="10" spans="1:18" ht="25.5" customHeight="1">
      <c r="A10" s="14" t="s">
        <v>568</v>
      </c>
      <c r="B10" s="14">
        <v>3</v>
      </c>
      <c r="C10" s="14">
        <v>1100007</v>
      </c>
      <c r="D10" s="99" t="s">
        <v>569</v>
      </c>
      <c r="E10" s="14">
        <v>3</v>
      </c>
      <c r="F10" s="14">
        <v>12</v>
      </c>
      <c r="G10" s="14">
        <v>1</v>
      </c>
      <c r="H10" s="14">
        <v>3</v>
      </c>
      <c r="I10" s="99"/>
      <c r="J10" s="14">
        <v>1</v>
      </c>
      <c r="K10" s="14">
        <v>3</v>
      </c>
      <c r="L10" s="14">
        <v>52</v>
      </c>
      <c r="M10" s="14" t="s">
        <v>570</v>
      </c>
      <c r="N10" s="14">
        <v>3</v>
      </c>
      <c r="O10" s="14">
        <v>156</v>
      </c>
      <c r="P10" s="14" t="s">
        <v>565</v>
      </c>
      <c r="Q10" s="66">
        <v>101</v>
      </c>
      <c r="R10" s="100" t="s">
        <v>557</v>
      </c>
    </row>
    <row r="11" spans="1:18" ht="25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>SUM(O4:O10)</f>
        <v>1116</v>
      </c>
      <c r="P11" s="14"/>
      <c r="Q11" s="66"/>
      <c r="R11" s="23"/>
    </row>
    <row r="12" spans="1:18" ht="25.5" customHeight="1">
      <c r="A12" s="197" t="s">
        <v>571</v>
      </c>
      <c r="B12" s="198"/>
      <c r="C12" s="198"/>
      <c r="D12" s="198">
        <v>1116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</row>
    <row r="13" spans="1:18" ht="14.25">
      <c r="A13" s="2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18" ht="14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15.75">
      <c r="A15" s="38" t="s">
        <v>572</v>
      </c>
      <c r="B15" s="39"/>
      <c r="C15" s="40"/>
      <c r="D15" s="40"/>
      <c r="E15" s="200" t="s">
        <v>9</v>
      </c>
      <c r="F15" s="200"/>
      <c r="G15" s="200"/>
      <c r="H15" s="39"/>
      <c r="I15" s="39"/>
      <c r="J15" s="39"/>
      <c r="K15" s="39"/>
      <c r="L15" s="40"/>
      <c r="M15" s="40"/>
      <c r="N15" s="40"/>
      <c r="O15" s="201" t="s">
        <v>573</v>
      </c>
      <c r="P15" s="201"/>
      <c r="Q15" s="201"/>
      <c r="R15" s="42"/>
    </row>
    <row r="16" spans="1:18" ht="14.25">
      <c r="A16" s="38"/>
      <c r="B16" s="39"/>
      <c r="C16" s="40"/>
      <c r="D16" s="40"/>
      <c r="E16" s="40"/>
      <c r="F16" s="40"/>
      <c r="G16" s="40"/>
      <c r="H16" s="39"/>
      <c r="I16" s="39"/>
      <c r="J16" s="39"/>
      <c r="K16" s="39"/>
      <c r="L16" s="40"/>
      <c r="M16" s="40"/>
      <c r="N16" s="40"/>
      <c r="O16" s="41"/>
      <c r="P16" s="41"/>
      <c r="Q16" s="41"/>
      <c r="R16" s="42"/>
    </row>
    <row r="17" spans="1:18" ht="14.25">
      <c r="A17" s="38"/>
      <c r="B17" s="39"/>
      <c r="C17" s="40"/>
      <c r="D17" s="40"/>
      <c r="E17" s="40"/>
      <c r="F17" s="40"/>
      <c r="G17" s="40"/>
      <c r="H17" s="39"/>
      <c r="I17" s="39"/>
      <c r="J17" s="39"/>
      <c r="K17" s="39"/>
      <c r="L17" s="40"/>
      <c r="M17" s="40"/>
      <c r="N17" s="40"/>
      <c r="O17" s="41"/>
      <c r="P17" s="41"/>
      <c r="Q17" s="41"/>
      <c r="R17" s="42"/>
    </row>
    <row r="18" spans="1:18" ht="27.75" customHeight="1">
      <c r="A18" s="43" t="s">
        <v>574</v>
      </c>
      <c r="B18" s="30"/>
      <c r="C18" s="27"/>
      <c r="D18" s="27"/>
      <c r="E18" s="27"/>
      <c r="F18" s="27"/>
      <c r="G18" s="27"/>
      <c r="H18" s="30"/>
      <c r="I18" s="30"/>
      <c r="J18" s="30"/>
      <c r="K18" s="30"/>
      <c r="L18" s="27"/>
      <c r="M18" s="27"/>
      <c r="N18" s="27"/>
      <c r="O18" s="44"/>
      <c r="P18" s="44"/>
      <c r="Q18" s="44"/>
      <c r="R18" s="45"/>
    </row>
    <row r="19" spans="1:18" ht="24.75" customHeight="1">
      <c r="A19" s="192" t="s">
        <v>575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1:18" ht="14.25">
      <c r="A20" s="193" t="s">
        <v>576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ht="14.25">
      <c r="A21" s="193" t="s">
        <v>577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5">
      <c r="A22" s="194" t="s">
        <v>578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</row>
    <row r="23" spans="1:18" ht="15">
      <c r="A23" s="194" t="s">
        <v>579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</row>
    <row r="24" spans="1:18" ht="15">
      <c r="A24" s="194" t="s">
        <v>580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</row>
    <row r="25" spans="1:18" ht="14.25" customHeight="1">
      <c r="A25" s="194" t="s">
        <v>581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</row>
    <row r="26" spans="1:18" ht="14.25">
      <c r="A26" s="202" t="s">
        <v>582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2"/>
    </row>
  </sheetData>
  <mergeCells count="15">
    <mergeCell ref="E15:G15"/>
    <mergeCell ref="O15:Q15"/>
    <mergeCell ref="A26:Q26"/>
    <mergeCell ref="A19:R19"/>
    <mergeCell ref="A20:R20"/>
    <mergeCell ref="A21:R21"/>
    <mergeCell ref="A22:R22"/>
    <mergeCell ref="A23:R23"/>
    <mergeCell ref="A24:R24"/>
    <mergeCell ref="A25:R25"/>
    <mergeCell ref="A1:R1"/>
    <mergeCell ref="A2:D2"/>
    <mergeCell ref="L2:Q2"/>
    <mergeCell ref="A12:C12"/>
    <mergeCell ref="D12:R1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A12" sqref="A12:A16"/>
    </sheetView>
  </sheetViews>
  <sheetFormatPr defaultColWidth="9.00390625" defaultRowHeight="14.25"/>
  <cols>
    <col min="1" max="1" width="18.00390625" style="0" customWidth="1"/>
    <col min="2" max="2" width="5.25390625" style="0" customWidth="1"/>
    <col min="3" max="3" width="5.625" style="0" customWidth="1"/>
    <col min="4" max="4" width="22.875" style="0" customWidth="1"/>
    <col min="5" max="5" width="4.25390625" style="0" customWidth="1"/>
    <col min="6" max="6" width="10.00390625" style="0" customWidth="1"/>
    <col min="7" max="7" width="5.00390625" style="0" customWidth="1"/>
    <col min="8" max="8" width="4.875" style="0" customWidth="1"/>
    <col min="9" max="9" width="7.375" style="0" customWidth="1"/>
    <col min="10" max="10" width="4.625" style="0" customWidth="1"/>
    <col min="11" max="11" width="6.625" style="0" customWidth="1"/>
    <col min="12" max="12" width="5.875" style="0" customWidth="1"/>
    <col min="13" max="13" width="4.75390625" style="0" customWidth="1"/>
    <col min="14" max="14" width="5.00390625" style="0" customWidth="1"/>
    <col min="15" max="15" width="7.00390625" style="0" customWidth="1"/>
    <col min="16" max="16" width="8.00390625" style="0" customWidth="1"/>
    <col min="17" max="17" width="9.50390625" style="0" customWidth="1"/>
    <col min="18" max="18" width="16.00390625" style="0" customWidth="1"/>
  </cols>
  <sheetData>
    <row r="1" spans="1:18" ht="18.75">
      <c r="A1" s="211" t="s">
        <v>583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584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15" t="s">
        <v>585</v>
      </c>
      <c r="M2" s="215"/>
      <c r="N2" s="215"/>
      <c r="O2" s="215"/>
      <c r="P2" s="215"/>
      <c r="Q2" s="215"/>
      <c r="R2" s="65"/>
    </row>
    <row r="3" spans="1:18" ht="36">
      <c r="A3" s="8" t="s">
        <v>101</v>
      </c>
      <c r="B3" s="8" t="s">
        <v>102</v>
      </c>
      <c r="C3" s="31" t="s">
        <v>27</v>
      </c>
      <c r="D3" s="32" t="s">
        <v>103</v>
      </c>
      <c r="E3" s="8" t="s">
        <v>104</v>
      </c>
      <c r="F3" s="9" t="s">
        <v>105</v>
      </c>
      <c r="G3" s="8" t="s">
        <v>106</v>
      </c>
      <c r="H3" s="31" t="s">
        <v>4</v>
      </c>
      <c r="I3" s="31" t="s">
        <v>30</v>
      </c>
      <c r="J3" s="32" t="s">
        <v>107</v>
      </c>
      <c r="K3" s="31" t="s">
        <v>32</v>
      </c>
      <c r="L3" s="8" t="s">
        <v>108</v>
      </c>
      <c r="M3" s="31" t="s">
        <v>2</v>
      </c>
      <c r="N3" s="31" t="s">
        <v>34</v>
      </c>
      <c r="O3" s="8" t="s">
        <v>109</v>
      </c>
      <c r="P3" s="8" t="s">
        <v>110</v>
      </c>
      <c r="Q3" s="47" t="s">
        <v>36</v>
      </c>
      <c r="R3" s="7" t="s">
        <v>111</v>
      </c>
    </row>
    <row r="4" spans="1:18" ht="14.25">
      <c r="A4" s="217" t="s">
        <v>586</v>
      </c>
      <c r="B4" s="217">
        <v>8</v>
      </c>
      <c r="C4" s="218" t="s">
        <v>587</v>
      </c>
      <c r="D4" s="5" t="s">
        <v>588</v>
      </c>
      <c r="E4" s="13">
        <v>2</v>
      </c>
      <c r="F4" s="13">
        <v>15</v>
      </c>
      <c r="G4" s="13">
        <v>3</v>
      </c>
      <c r="H4" s="13">
        <v>1</v>
      </c>
      <c r="I4" s="62" t="s">
        <v>589</v>
      </c>
      <c r="J4" s="13">
        <v>1</v>
      </c>
      <c r="K4" s="13">
        <v>3</v>
      </c>
      <c r="L4" s="13">
        <v>49</v>
      </c>
      <c r="M4" s="13">
        <v>5</v>
      </c>
      <c r="N4" s="13">
        <v>2</v>
      </c>
      <c r="O4" s="13">
        <f>L4*N4</f>
        <v>98</v>
      </c>
      <c r="P4" s="217" t="s">
        <v>590</v>
      </c>
      <c r="Q4" s="195" t="s">
        <v>591</v>
      </c>
      <c r="R4" s="195" t="s">
        <v>592</v>
      </c>
    </row>
    <row r="5" spans="1:18" ht="14.25">
      <c r="A5" s="217"/>
      <c r="B5" s="217"/>
      <c r="C5" s="219"/>
      <c r="D5" s="5" t="s">
        <v>593</v>
      </c>
      <c r="E5" s="13">
        <v>2</v>
      </c>
      <c r="F5" s="13">
        <v>16</v>
      </c>
      <c r="G5" s="13">
        <v>3</v>
      </c>
      <c r="H5" s="13">
        <v>3</v>
      </c>
      <c r="I5" s="62" t="s">
        <v>589</v>
      </c>
      <c r="J5" s="13">
        <v>1</v>
      </c>
      <c r="K5" s="13">
        <v>3</v>
      </c>
      <c r="L5" s="13">
        <v>49</v>
      </c>
      <c r="M5" s="13">
        <v>5</v>
      </c>
      <c r="N5" s="13">
        <v>2</v>
      </c>
      <c r="O5" s="13">
        <f>L5*N5</f>
        <v>98</v>
      </c>
      <c r="P5" s="217"/>
      <c r="Q5" s="196"/>
      <c r="R5" s="196"/>
    </row>
    <row r="6" spans="1:18" ht="14.25">
      <c r="A6" s="217"/>
      <c r="B6" s="217"/>
      <c r="C6" s="219"/>
      <c r="D6" s="5" t="s">
        <v>594</v>
      </c>
      <c r="E6" s="13">
        <v>2</v>
      </c>
      <c r="F6" s="13">
        <v>16</v>
      </c>
      <c r="G6" s="13">
        <v>3</v>
      </c>
      <c r="H6" s="13">
        <v>3</v>
      </c>
      <c r="I6" s="62" t="s">
        <v>589</v>
      </c>
      <c r="J6" s="13">
        <v>1</v>
      </c>
      <c r="K6" s="13">
        <v>3</v>
      </c>
      <c r="L6" s="13">
        <v>49</v>
      </c>
      <c r="M6" s="13">
        <v>5</v>
      </c>
      <c r="N6" s="13">
        <v>2</v>
      </c>
      <c r="O6" s="13">
        <f>L6*N6</f>
        <v>98</v>
      </c>
      <c r="P6" s="217"/>
      <c r="Q6" s="196"/>
      <c r="R6" s="196"/>
    </row>
    <row r="7" spans="1:18" ht="14.25">
      <c r="A7" s="217"/>
      <c r="B7" s="217"/>
      <c r="C7" s="220"/>
      <c r="D7" s="5" t="s">
        <v>595</v>
      </c>
      <c r="E7" s="13">
        <v>2</v>
      </c>
      <c r="F7" s="13">
        <v>17</v>
      </c>
      <c r="G7" s="13">
        <v>3</v>
      </c>
      <c r="H7" s="13">
        <v>3</v>
      </c>
      <c r="I7" s="62" t="s">
        <v>589</v>
      </c>
      <c r="J7" s="13">
        <v>1</v>
      </c>
      <c r="K7" s="13">
        <v>3</v>
      </c>
      <c r="L7" s="13">
        <v>49</v>
      </c>
      <c r="M7" s="13">
        <v>5</v>
      </c>
      <c r="N7" s="13">
        <v>2</v>
      </c>
      <c r="O7" s="13">
        <f>L7*N7</f>
        <v>98</v>
      </c>
      <c r="P7" s="217"/>
      <c r="Q7" s="216"/>
      <c r="R7" s="216"/>
    </row>
    <row r="8" spans="1:18" ht="14.25">
      <c r="A8" s="217" t="s">
        <v>586</v>
      </c>
      <c r="B8" s="217">
        <v>12</v>
      </c>
      <c r="C8" s="218" t="s">
        <v>587</v>
      </c>
      <c r="D8" s="5" t="s">
        <v>588</v>
      </c>
      <c r="E8" s="13">
        <v>3</v>
      </c>
      <c r="F8" s="13">
        <v>13</v>
      </c>
      <c r="G8" s="13">
        <v>3</v>
      </c>
      <c r="H8" s="13">
        <v>1</v>
      </c>
      <c r="I8" s="62" t="s">
        <v>589</v>
      </c>
      <c r="J8" s="13">
        <v>1</v>
      </c>
      <c r="K8" s="13">
        <v>3</v>
      </c>
      <c r="L8" s="13">
        <v>128</v>
      </c>
      <c r="M8" s="13">
        <v>5</v>
      </c>
      <c r="N8" s="13">
        <v>3</v>
      </c>
      <c r="O8" s="13">
        <f>L8*N8</f>
        <v>384</v>
      </c>
      <c r="P8" s="217" t="s">
        <v>590</v>
      </c>
      <c r="Q8" s="195" t="s">
        <v>591</v>
      </c>
      <c r="R8" s="195" t="s">
        <v>592</v>
      </c>
    </row>
    <row r="9" spans="1:18" ht="14.25">
      <c r="A9" s="217"/>
      <c r="B9" s="217"/>
      <c r="C9" s="219"/>
      <c r="D9" s="5" t="s">
        <v>593</v>
      </c>
      <c r="E9" s="13">
        <v>3</v>
      </c>
      <c r="F9" s="13">
        <v>14</v>
      </c>
      <c r="G9" s="13">
        <v>3</v>
      </c>
      <c r="H9" s="13">
        <v>3</v>
      </c>
      <c r="I9" s="62" t="s">
        <v>589</v>
      </c>
      <c r="J9" s="13">
        <v>1</v>
      </c>
      <c r="K9" s="13">
        <v>3</v>
      </c>
      <c r="L9" s="13">
        <v>128</v>
      </c>
      <c r="M9" s="13">
        <v>5</v>
      </c>
      <c r="N9" s="13">
        <v>3</v>
      </c>
      <c r="O9" s="13">
        <f aca="true" t="shared" si="0" ref="O9:O52">L9*N9</f>
        <v>384</v>
      </c>
      <c r="P9" s="217"/>
      <c r="Q9" s="196"/>
      <c r="R9" s="196"/>
    </row>
    <row r="10" spans="1:18" ht="14.25">
      <c r="A10" s="217"/>
      <c r="B10" s="217"/>
      <c r="C10" s="219"/>
      <c r="D10" s="5" t="s">
        <v>594</v>
      </c>
      <c r="E10" s="13">
        <v>3</v>
      </c>
      <c r="F10" s="13">
        <v>15</v>
      </c>
      <c r="G10" s="13">
        <v>3</v>
      </c>
      <c r="H10" s="13">
        <v>3</v>
      </c>
      <c r="I10" s="62" t="s">
        <v>589</v>
      </c>
      <c r="J10" s="13">
        <v>1</v>
      </c>
      <c r="K10" s="13">
        <v>3</v>
      </c>
      <c r="L10" s="13">
        <v>128</v>
      </c>
      <c r="M10" s="13">
        <v>5</v>
      </c>
      <c r="N10" s="13">
        <v>3</v>
      </c>
      <c r="O10" s="13">
        <f t="shared" si="0"/>
        <v>384</v>
      </c>
      <c r="P10" s="217"/>
      <c r="Q10" s="196"/>
      <c r="R10" s="196"/>
    </row>
    <row r="11" spans="1:18" ht="14.25">
      <c r="A11" s="217"/>
      <c r="B11" s="217"/>
      <c r="C11" s="220"/>
      <c r="D11" s="5" t="s">
        <v>595</v>
      </c>
      <c r="E11" s="13">
        <v>3</v>
      </c>
      <c r="F11" s="13">
        <v>16</v>
      </c>
      <c r="G11" s="13">
        <v>3</v>
      </c>
      <c r="H11" s="13">
        <v>3</v>
      </c>
      <c r="I11" s="62" t="s">
        <v>589</v>
      </c>
      <c r="J11" s="13">
        <v>1</v>
      </c>
      <c r="K11" s="13">
        <v>3</v>
      </c>
      <c r="L11" s="13">
        <v>128</v>
      </c>
      <c r="M11" s="13">
        <v>5</v>
      </c>
      <c r="N11" s="13">
        <v>3</v>
      </c>
      <c r="O11" s="13">
        <f t="shared" si="0"/>
        <v>384</v>
      </c>
      <c r="P11" s="217"/>
      <c r="Q11" s="216"/>
      <c r="R11" s="216"/>
    </row>
    <row r="12" spans="1:18" ht="14.25">
      <c r="A12" s="217" t="s">
        <v>586</v>
      </c>
      <c r="B12" s="217">
        <v>10</v>
      </c>
      <c r="C12" s="218" t="s">
        <v>587</v>
      </c>
      <c r="D12" s="5" t="s">
        <v>588</v>
      </c>
      <c r="E12" s="13">
        <v>2</v>
      </c>
      <c r="F12" s="13">
        <v>13</v>
      </c>
      <c r="G12" s="13">
        <v>3</v>
      </c>
      <c r="H12" s="13">
        <v>1</v>
      </c>
      <c r="I12" s="62" t="s">
        <v>589</v>
      </c>
      <c r="J12" s="13">
        <v>1</v>
      </c>
      <c r="K12" s="13">
        <v>3</v>
      </c>
      <c r="L12" s="13">
        <v>75</v>
      </c>
      <c r="M12" s="13">
        <v>7</v>
      </c>
      <c r="N12" s="13">
        <v>2</v>
      </c>
      <c r="O12" s="13">
        <f t="shared" si="0"/>
        <v>150</v>
      </c>
      <c r="P12" s="217" t="s">
        <v>596</v>
      </c>
      <c r="Q12" s="195" t="s">
        <v>591</v>
      </c>
      <c r="R12" s="195" t="s">
        <v>592</v>
      </c>
    </row>
    <row r="13" spans="1:18" ht="14.25">
      <c r="A13" s="217"/>
      <c r="B13" s="217"/>
      <c r="C13" s="219"/>
      <c r="D13" s="5" t="s">
        <v>588</v>
      </c>
      <c r="E13" s="13">
        <v>2</v>
      </c>
      <c r="F13" s="13">
        <v>13</v>
      </c>
      <c r="G13" s="13">
        <v>3</v>
      </c>
      <c r="H13" s="13">
        <v>1</v>
      </c>
      <c r="I13" s="62" t="s">
        <v>589</v>
      </c>
      <c r="J13" s="13">
        <v>1</v>
      </c>
      <c r="K13" s="13">
        <v>3</v>
      </c>
      <c r="L13" s="13">
        <v>75</v>
      </c>
      <c r="M13" s="13">
        <v>7</v>
      </c>
      <c r="N13" s="13">
        <v>2</v>
      </c>
      <c r="O13" s="13">
        <f t="shared" si="0"/>
        <v>150</v>
      </c>
      <c r="P13" s="217"/>
      <c r="Q13" s="196"/>
      <c r="R13" s="196"/>
    </row>
    <row r="14" spans="1:18" ht="14.25">
      <c r="A14" s="217"/>
      <c r="B14" s="217"/>
      <c r="C14" s="219"/>
      <c r="D14" s="5" t="s">
        <v>593</v>
      </c>
      <c r="E14" s="13">
        <v>2</v>
      </c>
      <c r="F14" s="13">
        <v>14</v>
      </c>
      <c r="G14" s="13">
        <v>3</v>
      </c>
      <c r="H14" s="13">
        <v>3</v>
      </c>
      <c r="I14" s="62" t="s">
        <v>589</v>
      </c>
      <c r="J14" s="13">
        <v>1</v>
      </c>
      <c r="K14" s="13">
        <v>3</v>
      </c>
      <c r="L14" s="13">
        <v>75</v>
      </c>
      <c r="M14" s="13">
        <v>7</v>
      </c>
      <c r="N14" s="13">
        <v>2</v>
      </c>
      <c r="O14" s="13">
        <f t="shared" si="0"/>
        <v>150</v>
      </c>
      <c r="P14" s="217"/>
      <c r="Q14" s="196"/>
      <c r="R14" s="196"/>
    </row>
    <row r="15" spans="1:18" ht="14.25">
      <c r="A15" s="217"/>
      <c r="B15" s="217"/>
      <c r="C15" s="219"/>
      <c r="D15" s="5" t="s">
        <v>594</v>
      </c>
      <c r="E15" s="13">
        <v>2</v>
      </c>
      <c r="F15" s="13">
        <v>15</v>
      </c>
      <c r="G15" s="13">
        <v>3</v>
      </c>
      <c r="H15" s="13">
        <v>3</v>
      </c>
      <c r="I15" s="62" t="s">
        <v>589</v>
      </c>
      <c r="J15" s="13">
        <v>1</v>
      </c>
      <c r="K15" s="13">
        <v>3</v>
      </c>
      <c r="L15" s="13">
        <v>75</v>
      </c>
      <c r="M15" s="13">
        <v>7</v>
      </c>
      <c r="N15" s="13">
        <v>2</v>
      </c>
      <c r="O15" s="13">
        <f t="shared" si="0"/>
        <v>150</v>
      </c>
      <c r="P15" s="217"/>
      <c r="Q15" s="196"/>
      <c r="R15" s="196"/>
    </row>
    <row r="16" spans="1:18" ht="14.25">
      <c r="A16" s="217"/>
      <c r="B16" s="217"/>
      <c r="C16" s="220"/>
      <c r="D16" s="5" t="s">
        <v>595</v>
      </c>
      <c r="E16" s="13">
        <v>2</v>
      </c>
      <c r="F16" s="13">
        <v>15</v>
      </c>
      <c r="G16" s="13">
        <v>3</v>
      </c>
      <c r="H16" s="13">
        <v>3</v>
      </c>
      <c r="I16" s="62" t="s">
        <v>589</v>
      </c>
      <c r="J16" s="13">
        <v>1</v>
      </c>
      <c r="K16" s="13">
        <v>3</v>
      </c>
      <c r="L16" s="13">
        <v>75</v>
      </c>
      <c r="M16" s="13">
        <v>7</v>
      </c>
      <c r="N16" s="13">
        <v>2</v>
      </c>
      <c r="O16" s="13">
        <f t="shared" si="0"/>
        <v>150</v>
      </c>
      <c r="P16" s="217"/>
      <c r="Q16" s="216"/>
      <c r="R16" s="216"/>
    </row>
    <row r="17" spans="1:18" ht="14.25">
      <c r="A17" s="195" t="s">
        <v>586</v>
      </c>
      <c r="B17" s="195">
        <v>12</v>
      </c>
      <c r="C17" s="218" t="s">
        <v>587</v>
      </c>
      <c r="D17" s="5" t="s">
        <v>588</v>
      </c>
      <c r="E17" s="13">
        <v>3</v>
      </c>
      <c r="F17" s="13">
        <v>3</v>
      </c>
      <c r="G17" s="13">
        <v>3</v>
      </c>
      <c r="H17" s="13">
        <v>1</v>
      </c>
      <c r="I17" s="62" t="s">
        <v>589</v>
      </c>
      <c r="J17" s="13">
        <v>1</v>
      </c>
      <c r="K17" s="13">
        <v>3</v>
      </c>
      <c r="L17" s="13">
        <v>53</v>
      </c>
      <c r="M17" s="13">
        <v>5</v>
      </c>
      <c r="N17" s="13">
        <v>3</v>
      </c>
      <c r="O17" s="13">
        <f t="shared" si="0"/>
        <v>159</v>
      </c>
      <c r="P17" s="195" t="s">
        <v>597</v>
      </c>
      <c r="Q17" s="195" t="s">
        <v>591</v>
      </c>
      <c r="R17" s="195" t="s">
        <v>592</v>
      </c>
    </row>
    <row r="18" spans="1:18" ht="14.25">
      <c r="A18" s="196"/>
      <c r="B18" s="196"/>
      <c r="C18" s="219"/>
      <c r="D18" s="5" t="s">
        <v>593</v>
      </c>
      <c r="E18" s="13">
        <v>3</v>
      </c>
      <c r="F18" s="13">
        <v>8</v>
      </c>
      <c r="G18" s="13">
        <v>3</v>
      </c>
      <c r="H18" s="13">
        <v>3</v>
      </c>
      <c r="I18" s="62" t="s">
        <v>589</v>
      </c>
      <c r="J18" s="13">
        <v>1</v>
      </c>
      <c r="K18" s="13">
        <v>3</v>
      </c>
      <c r="L18" s="13">
        <v>53</v>
      </c>
      <c r="M18" s="13">
        <v>5</v>
      </c>
      <c r="N18" s="13">
        <v>3</v>
      </c>
      <c r="O18" s="13">
        <f t="shared" si="0"/>
        <v>159</v>
      </c>
      <c r="P18" s="196"/>
      <c r="Q18" s="196"/>
      <c r="R18" s="196"/>
    </row>
    <row r="19" spans="1:18" ht="14.25">
      <c r="A19" s="196"/>
      <c r="B19" s="196"/>
      <c r="C19" s="219"/>
      <c r="D19" s="5" t="s">
        <v>594</v>
      </c>
      <c r="E19" s="13">
        <v>3</v>
      </c>
      <c r="F19" s="13">
        <v>11</v>
      </c>
      <c r="G19" s="13">
        <v>3</v>
      </c>
      <c r="H19" s="13">
        <v>4</v>
      </c>
      <c r="I19" s="62" t="s">
        <v>589</v>
      </c>
      <c r="J19" s="13">
        <v>1</v>
      </c>
      <c r="K19" s="13">
        <v>3</v>
      </c>
      <c r="L19" s="13">
        <v>53</v>
      </c>
      <c r="M19" s="13">
        <v>5</v>
      </c>
      <c r="N19" s="13">
        <v>3</v>
      </c>
      <c r="O19" s="13">
        <f t="shared" si="0"/>
        <v>159</v>
      </c>
      <c r="P19" s="196"/>
      <c r="Q19" s="196"/>
      <c r="R19" s="196"/>
    </row>
    <row r="20" spans="1:18" ht="14.25">
      <c r="A20" s="216"/>
      <c r="B20" s="216"/>
      <c r="C20" s="220"/>
      <c r="D20" s="5" t="s">
        <v>595</v>
      </c>
      <c r="E20" s="13">
        <v>3</v>
      </c>
      <c r="F20" s="13">
        <v>13</v>
      </c>
      <c r="G20" s="13">
        <v>3</v>
      </c>
      <c r="H20" s="13">
        <v>3</v>
      </c>
      <c r="I20" s="62" t="s">
        <v>589</v>
      </c>
      <c r="J20" s="13">
        <v>1</v>
      </c>
      <c r="K20" s="13">
        <v>3</v>
      </c>
      <c r="L20" s="13">
        <v>53</v>
      </c>
      <c r="M20" s="13">
        <v>5</v>
      </c>
      <c r="N20" s="13">
        <v>3</v>
      </c>
      <c r="O20" s="13">
        <f t="shared" si="0"/>
        <v>159</v>
      </c>
      <c r="P20" s="216"/>
      <c r="Q20" s="216"/>
      <c r="R20" s="216"/>
    </row>
    <row r="21" spans="1:18" ht="14.25">
      <c r="A21" s="217" t="s">
        <v>586</v>
      </c>
      <c r="B21" s="217">
        <v>12</v>
      </c>
      <c r="C21" s="218" t="s">
        <v>587</v>
      </c>
      <c r="D21" s="5" t="s">
        <v>588</v>
      </c>
      <c r="E21" s="13">
        <v>3</v>
      </c>
      <c r="F21" s="13">
        <v>6</v>
      </c>
      <c r="G21" s="13">
        <v>3</v>
      </c>
      <c r="H21" s="13">
        <v>1</v>
      </c>
      <c r="I21" s="62" t="s">
        <v>589</v>
      </c>
      <c r="J21" s="13">
        <v>1</v>
      </c>
      <c r="K21" s="13">
        <v>3</v>
      </c>
      <c r="L21" s="13">
        <v>87</v>
      </c>
      <c r="M21" s="13">
        <v>2</v>
      </c>
      <c r="N21" s="13">
        <v>3</v>
      </c>
      <c r="O21" s="13">
        <f t="shared" si="0"/>
        <v>261</v>
      </c>
      <c r="P21" s="217" t="s">
        <v>598</v>
      </c>
      <c r="Q21" s="195" t="s">
        <v>591</v>
      </c>
      <c r="R21" s="195" t="s">
        <v>592</v>
      </c>
    </row>
    <row r="22" spans="1:18" ht="14.25">
      <c r="A22" s="217"/>
      <c r="B22" s="217"/>
      <c r="C22" s="219"/>
      <c r="D22" s="5" t="s">
        <v>593</v>
      </c>
      <c r="E22" s="13">
        <v>3</v>
      </c>
      <c r="F22" s="13">
        <v>9</v>
      </c>
      <c r="G22" s="13">
        <v>3</v>
      </c>
      <c r="H22" s="13">
        <v>3</v>
      </c>
      <c r="I22" s="62" t="s">
        <v>589</v>
      </c>
      <c r="J22" s="13">
        <v>1</v>
      </c>
      <c r="K22" s="13">
        <v>3</v>
      </c>
      <c r="L22" s="13">
        <v>87</v>
      </c>
      <c r="M22" s="13">
        <v>2</v>
      </c>
      <c r="N22" s="13">
        <v>3</v>
      </c>
      <c r="O22" s="13">
        <f t="shared" si="0"/>
        <v>261</v>
      </c>
      <c r="P22" s="217"/>
      <c r="Q22" s="196"/>
      <c r="R22" s="196"/>
    </row>
    <row r="23" spans="1:18" ht="14.25">
      <c r="A23" s="217"/>
      <c r="B23" s="217"/>
      <c r="C23" s="219"/>
      <c r="D23" s="5" t="s">
        <v>594</v>
      </c>
      <c r="E23" s="13">
        <v>3</v>
      </c>
      <c r="F23" s="13">
        <v>12</v>
      </c>
      <c r="G23" s="13">
        <v>3</v>
      </c>
      <c r="H23" s="13">
        <v>3</v>
      </c>
      <c r="I23" s="62" t="s">
        <v>589</v>
      </c>
      <c r="J23" s="13">
        <v>1</v>
      </c>
      <c r="K23" s="13">
        <v>3</v>
      </c>
      <c r="L23" s="13">
        <v>87</v>
      </c>
      <c r="M23" s="13">
        <v>2</v>
      </c>
      <c r="N23" s="13">
        <v>3</v>
      </c>
      <c r="O23" s="13">
        <f t="shared" si="0"/>
        <v>261</v>
      </c>
      <c r="P23" s="217"/>
      <c r="Q23" s="196"/>
      <c r="R23" s="196"/>
    </row>
    <row r="24" spans="1:18" ht="14.25">
      <c r="A24" s="217"/>
      <c r="B24" s="217"/>
      <c r="C24" s="220"/>
      <c r="D24" s="5" t="s">
        <v>595</v>
      </c>
      <c r="E24" s="13">
        <v>3</v>
      </c>
      <c r="F24" s="13">
        <v>15</v>
      </c>
      <c r="G24" s="13">
        <v>3</v>
      </c>
      <c r="H24" s="13">
        <v>3</v>
      </c>
      <c r="I24" s="62" t="s">
        <v>589</v>
      </c>
      <c r="J24" s="13">
        <v>1</v>
      </c>
      <c r="K24" s="13">
        <v>3</v>
      </c>
      <c r="L24" s="13">
        <v>87</v>
      </c>
      <c r="M24" s="13">
        <v>2</v>
      </c>
      <c r="N24" s="13">
        <v>3</v>
      </c>
      <c r="O24" s="13">
        <f t="shared" si="0"/>
        <v>261</v>
      </c>
      <c r="P24" s="217"/>
      <c r="Q24" s="216"/>
      <c r="R24" s="216"/>
    </row>
    <row r="25" spans="1:18" ht="31.5">
      <c r="A25" s="217" t="s">
        <v>599</v>
      </c>
      <c r="B25" s="217">
        <v>16</v>
      </c>
      <c r="C25" s="218" t="s">
        <v>600</v>
      </c>
      <c r="D25" s="101" t="s">
        <v>601</v>
      </c>
      <c r="E25" s="13">
        <v>4</v>
      </c>
      <c r="F25" s="13">
        <v>10</v>
      </c>
      <c r="G25" s="13">
        <v>3</v>
      </c>
      <c r="H25" s="13">
        <v>3</v>
      </c>
      <c r="I25" s="62" t="s">
        <v>589</v>
      </c>
      <c r="J25" s="13">
        <v>1</v>
      </c>
      <c r="K25" s="13">
        <v>3</v>
      </c>
      <c r="L25" s="13">
        <v>74</v>
      </c>
      <c r="M25" s="13">
        <v>4</v>
      </c>
      <c r="N25" s="13">
        <v>2</v>
      </c>
      <c r="O25" s="13">
        <f t="shared" si="0"/>
        <v>148</v>
      </c>
      <c r="P25" s="217" t="s">
        <v>602</v>
      </c>
      <c r="Q25" s="195" t="s">
        <v>603</v>
      </c>
      <c r="R25" s="195" t="s">
        <v>604</v>
      </c>
    </row>
    <row r="26" spans="1:18" ht="21">
      <c r="A26" s="217"/>
      <c r="B26" s="217"/>
      <c r="C26" s="219"/>
      <c r="D26" s="101" t="s">
        <v>605</v>
      </c>
      <c r="E26" s="13">
        <v>4</v>
      </c>
      <c r="F26" s="13">
        <v>12</v>
      </c>
      <c r="G26" s="13">
        <v>3</v>
      </c>
      <c r="H26" s="13">
        <v>3</v>
      </c>
      <c r="I26" s="62" t="s">
        <v>589</v>
      </c>
      <c r="J26" s="13">
        <v>1</v>
      </c>
      <c r="K26" s="13">
        <v>3</v>
      </c>
      <c r="L26" s="13">
        <v>74</v>
      </c>
      <c r="M26" s="13">
        <v>4</v>
      </c>
      <c r="N26" s="13">
        <v>4</v>
      </c>
      <c r="O26" s="13">
        <f t="shared" si="0"/>
        <v>296</v>
      </c>
      <c r="P26" s="217"/>
      <c r="Q26" s="196"/>
      <c r="R26" s="196"/>
    </row>
    <row r="27" spans="1:18" ht="21">
      <c r="A27" s="217"/>
      <c r="B27" s="217"/>
      <c r="C27" s="219"/>
      <c r="D27" s="101" t="s">
        <v>606</v>
      </c>
      <c r="E27" s="13">
        <v>4</v>
      </c>
      <c r="F27" s="13">
        <v>14</v>
      </c>
      <c r="G27" s="13">
        <v>3</v>
      </c>
      <c r="H27" s="13">
        <v>3</v>
      </c>
      <c r="I27" s="62" t="s">
        <v>589</v>
      </c>
      <c r="J27" s="13">
        <v>1</v>
      </c>
      <c r="K27" s="13">
        <v>3</v>
      </c>
      <c r="L27" s="13">
        <v>74</v>
      </c>
      <c r="M27" s="13">
        <v>4</v>
      </c>
      <c r="N27" s="13">
        <v>4</v>
      </c>
      <c r="O27" s="13">
        <f t="shared" si="0"/>
        <v>296</v>
      </c>
      <c r="P27" s="217"/>
      <c r="Q27" s="196"/>
      <c r="R27" s="196"/>
    </row>
    <row r="28" spans="1:18" ht="21">
      <c r="A28" s="217"/>
      <c r="B28" s="217"/>
      <c r="C28" s="220"/>
      <c r="D28" s="101" t="s">
        <v>607</v>
      </c>
      <c r="E28" s="13">
        <v>4</v>
      </c>
      <c r="F28" s="13">
        <v>16</v>
      </c>
      <c r="G28" s="13">
        <v>3</v>
      </c>
      <c r="H28" s="13">
        <v>3</v>
      </c>
      <c r="I28" s="62" t="s">
        <v>589</v>
      </c>
      <c r="J28" s="13">
        <v>1</v>
      </c>
      <c r="K28" s="13">
        <v>3</v>
      </c>
      <c r="L28" s="13">
        <v>74</v>
      </c>
      <c r="M28" s="13">
        <v>4</v>
      </c>
      <c r="N28" s="13">
        <v>4</v>
      </c>
      <c r="O28" s="13">
        <f t="shared" si="0"/>
        <v>296</v>
      </c>
      <c r="P28" s="217"/>
      <c r="Q28" s="216"/>
      <c r="R28" s="216"/>
    </row>
    <row r="29" spans="1:18" ht="14.25">
      <c r="A29" s="217" t="s">
        <v>608</v>
      </c>
      <c r="B29" s="217">
        <v>32</v>
      </c>
      <c r="C29" s="218" t="s">
        <v>609</v>
      </c>
      <c r="D29" s="5" t="s">
        <v>610</v>
      </c>
      <c r="E29" s="13">
        <v>2</v>
      </c>
      <c r="F29" s="13">
        <v>2</v>
      </c>
      <c r="G29" s="13">
        <v>3</v>
      </c>
      <c r="H29" s="13">
        <v>1</v>
      </c>
      <c r="I29" s="62" t="s">
        <v>589</v>
      </c>
      <c r="J29" s="13">
        <v>1</v>
      </c>
      <c r="K29" s="13">
        <v>3</v>
      </c>
      <c r="L29" s="13">
        <v>45</v>
      </c>
      <c r="M29" s="13">
        <v>5</v>
      </c>
      <c r="N29" s="13">
        <v>2</v>
      </c>
      <c r="O29" s="13">
        <f t="shared" si="0"/>
        <v>90</v>
      </c>
      <c r="P29" s="217" t="s">
        <v>611</v>
      </c>
      <c r="Q29" s="195" t="s">
        <v>612</v>
      </c>
      <c r="R29" s="195" t="s">
        <v>613</v>
      </c>
    </row>
    <row r="30" spans="1:18" ht="14.25">
      <c r="A30" s="217"/>
      <c r="B30" s="217"/>
      <c r="C30" s="219"/>
      <c r="D30" s="5" t="s">
        <v>614</v>
      </c>
      <c r="E30" s="13">
        <v>2</v>
      </c>
      <c r="F30" s="13">
        <v>3</v>
      </c>
      <c r="G30" s="13">
        <v>3</v>
      </c>
      <c r="H30" s="13">
        <v>1</v>
      </c>
      <c r="I30" s="62" t="s">
        <v>589</v>
      </c>
      <c r="J30" s="13">
        <v>1</v>
      </c>
      <c r="K30" s="13">
        <v>3</v>
      </c>
      <c r="L30" s="13">
        <v>45</v>
      </c>
      <c r="M30" s="13">
        <v>5</v>
      </c>
      <c r="N30" s="13">
        <v>2</v>
      </c>
      <c r="O30" s="13">
        <f t="shared" si="0"/>
        <v>90</v>
      </c>
      <c r="P30" s="217"/>
      <c r="Q30" s="196"/>
      <c r="R30" s="196"/>
    </row>
    <row r="31" spans="1:18" ht="14.25">
      <c r="A31" s="217"/>
      <c r="B31" s="217"/>
      <c r="C31" s="219"/>
      <c r="D31" s="5" t="s">
        <v>615</v>
      </c>
      <c r="E31" s="13">
        <v>4</v>
      </c>
      <c r="F31" s="13" t="s">
        <v>616</v>
      </c>
      <c r="G31" s="13">
        <v>3</v>
      </c>
      <c r="H31" s="13">
        <v>1</v>
      </c>
      <c r="I31" s="62" t="s">
        <v>589</v>
      </c>
      <c r="J31" s="13">
        <v>1</v>
      </c>
      <c r="K31" s="13">
        <v>3</v>
      </c>
      <c r="L31" s="13">
        <v>45</v>
      </c>
      <c r="M31" s="13">
        <v>5</v>
      </c>
      <c r="N31" s="13">
        <v>4</v>
      </c>
      <c r="O31" s="13">
        <f t="shared" si="0"/>
        <v>180</v>
      </c>
      <c r="P31" s="217"/>
      <c r="Q31" s="196"/>
      <c r="R31" s="196"/>
    </row>
    <row r="32" spans="1:18" ht="14.25">
      <c r="A32" s="217"/>
      <c r="B32" s="217"/>
      <c r="C32" s="219"/>
      <c r="D32" s="5" t="s">
        <v>617</v>
      </c>
      <c r="E32" s="13">
        <v>4</v>
      </c>
      <c r="F32" s="13" t="s">
        <v>618</v>
      </c>
      <c r="G32" s="13">
        <v>3</v>
      </c>
      <c r="H32" s="13">
        <v>4</v>
      </c>
      <c r="I32" s="62" t="s">
        <v>589</v>
      </c>
      <c r="J32" s="13">
        <v>1</v>
      </c>
      <c r="K32" s="13">
        <v>3</v>
      </c>
      <c r="L32" s="13">
        <v>45</v>
      </c>
      <c r="M32" s="13">
        <v>5</v>
      </c>
      <c r="N32" s="13">
        <v>4</v>
      </c>
      <c r="O32" s="13">
        <f t="shared" si="0"/>
        <v>180</v>
      </c>
      <c r="P32" s="217"/>
      <c r="Q32" s="196"/>
      <c r="R32" s="196"/>
    </row>
    <row r="33" spans="1:18" ht="14.25">
      <c r="A33" s="217"/>
      <c r="B33" s="217"/>
      <c r="C33" s="219"/>
      <c r="D33" s="5" t="s">
        <v>619</v>
      </c>
      <c r="E33" s="13">
        <v>2</v>
      </c>
      <c r="F33" s="13">
        <v>8</v>
      </c>
      <c r="G33" s="13">
        <v>3</v>
      </c>
      <c r="H33" s="13">
        <v>3</v>
      </c>
      <c r="I33" s="62" t="s">
        <v>589</v>
      </c>
      <c r="J33" s="13">
        <v>1</v>
      </c>
      <c r="K33" s="13">
        <v>3</v>
      </c>
      <c r="L33" s="13">
        <v>45</v>
      </c>
      <c r="M33" s="13">
        <v>5</v>
      </c>
      <c r="N33" s="13">
        <v>2</v>
      </c>
      <c r="O33" s="13">
        <f t="shared" si="0"/>
        <v>90</v>
      </c>
      <c r="P33" s="217"/>
      <c r="Q33" s="196"/>
      <c r="R33" s="196"/>
    </row>
    <row r="34" spans="1:18" ht="14.25">
      <c r="A34" s="217"/>
      <c r="B34" s="217"/>
      <c r="C34" s="219"/>
      <c r="D34" s="5" t="s">
        <v>620</v>
      </c>
      <c r="E34" s="13">
        <v>2</v>
      </c>
      <c r="F34" s="13">
        <v>9</v>
      </c>
      <c r="G34" s="13">
        <v>3</v>
      </c>
      <c r="H34" s="13">
        <v>4</v>
      </c>
      <c r="I34" s="62" t="s">
        <v>589</v>
      </c>
      <c r="J34" s="13">
        <v>1</v>
      </c>
      <c r="K34" s="13">
        <v>3</v>
      </c>
      <c r="L34" s="13">
        <v>45</v>
      </c>
      <c r="M34" s="13">
        <v>5</v>
      </c>
      <c r="N34" s="13">
        <v>2</v>
      </c>
      <c r="O34" s="13">
        <f t="shared" si="0"/>
        <v>90</v>
      </c>
      <c r="P34" s="217"/>
      <c r="Q34" s="196"/>
      <c r="R34" s="196"/>
    </row>
    <row r="35" spans="1:18" ht="14.25">
      <c r="A35" s="217"/>
      <c r="B35" s="217"/>
      <c r="C35" s="219"/>
      <c r="D35" s="5" t="s">
        <v>621</v>
      </c>
      <c r="E35" s="13">
        <v>2</v>
      </c>
      <c r="F35" s="13">
        <v>10</v>
      </c>
      <c r="G35" s="13">
        <v>3</v>
      </c>
      <c r="H35" s="13">
        <v>4</v>
      </c>
      <c r="I35" s="62" t="s">
        <v>589</v>
      </c>
      <c r="J35" s="13">
        <v>1</v>
      </c>
      <c r="K35" s="13">
        <v>3</v>
      </c>
      <c r="L35" s="13">
        <v>45</v>
      </c>
      <c r="M35" s="13">
        <v>5</v>
      </c>
      <c r="N35" s="13">
        <v>2</v>
      </c>
      <c r="O35" s="13">
        <f t="shared" si="0"/>
        <v>90</v>
      </c>
      <c r="P35" s="217"/>
      <c r="Q35" s="196"/>
      <c r="R35" s="196"/>
    </row>
    <row r="36" spans="1:18" ht="14.25">
      <c r="A36" s="217"/>
      <c r="B36" s="217"/>
      <c r="C36" s="219"/>
      <c r="D36" s="5" t="s">
        <v>622</v>
      </c>
      <c r="E36" s="13">
        <v>4</v>
      </c>
      <c r="F36" s="13" t="s">
        <v>623</v>
      </c>
      <c r="G36" s="13">
        <v>3</v>
      </c>
      <c r="H36" s="13">
        <v>4</v>
      </c>
      <c r="I36" s="62" t="s">
        <v>589</v>
      </c>
      <c r="J36" s="13">
        <v>1</v>
      </c>
      <c r="K36" s="13">
        <v>3</v>
      </c>
      <c r="L36" s="13">
        <v>45</v>
      </c>
      <c r="M36" s="13">
        <v>5</v>
      </c>
      <c r="N36" s="13">
        <v>4</v>
      </c>
      <c r="O36" s="13">
        <f t="shared" si="0"/>
        <v>180</v>
      </c>
      <c r="P36" s="217"/>
      <c r="Q36" s="196"/>
      <c r="R36" s="196"/>
    </row>
    <row r="37" spans="1:18" ht="14.25">
      <c r="A37" s="217"/>
      <c r="B37" s="217"/>
      <c r="C37" s="220"/>
      <c r="D37" s="5" t="s">
        <v>624</v>
      </c>
      <c r="E37" s="13">
        <v>10</v>
      </c>
      <c r="F37" s="13" t="s">
        <v>625</v>
      </c>
      <c r="G37" s="13">
        <v>3</v>
      </c>
      <c r="H37" s="13">
        <v>4</v>
      </c>
      <c r="I37" s="62" t="s">
        <v>589</v>
      </c>
      <c r="J37" s="13">
        <v>1</v>
      </c>
      <c r="K37" s="13">
        <v>3</v>
      </c>
      <c r="L37" s="13">
        <v>45</v>
      </c>
      <c r="M37" s="13">
        <v>5</v>
      </c>
      <c r="N37" s="13">
        <v>10</v>
      </c>
      <c r="O37" s="13">
        <f t="shared" si="0"/>
        <v>450</v>
      </c>
      <c r="P37" s="217"/>
      <c r="Q37" s="216"/>
      <c r="R37" s="216"/>
    </row>
    <row r="38" spans="1:18" ht="14.25">
      <c r="A38" s="217" t="s">
        <v>608</v>
      </c>
      <c r="B38" s="217">
        <v>32</v>
      </c>
      <c r="C38" s="218" t="s">
        <v>609</v>
      </c>
      <c r="D38" s="5" t="s">
        <v>610</v>
      </c>
      <c r="E38" s="13">
        <v>2</v>
      </c>
      <c r="F38" s="13">
        <v>2</v>
      </c>
      <c r="G38" s="13">
        <v>3</v>
      </c>
      <c r="H38" s="13">
        <v>1</v>
      </c>
      <c r="I38" s="62" t="s">
        <v>589</v>
      </c>
      <c r="J38" s="13">
        <v>1</v>
      </c>
      <c r="K38" s="13">
        <v>3</v>
      </c>
      <c r="L38" s="13">
        <v>27</v>
      </c>
      <c r="M38" s="13">
        <v>5</v>
      </c>
      <c r="N38" s="13">
        <v>2</v>
      </c>
      <c r="O38" s="13">
        <f t="shared" si="0"/>
        <v>54</v>
      </c>
      <c r="P38" s="217" t="s">
        <v>611</v>
      </c>
      <c r="Q38" s="195" t="s">
        <v>612</v>
      </c>
      <c r="R38" s="195" t="s">
        <v>613</v>
      </c>
    </row>
    <row r="39" spans="1:18" ht="14.25">
      <c r="A39" s="217"/>
      <c r="B39" s="217"/>
      <c r="C39" s="219"/>
      <c r="D39" s="5" t="s">
        <v>614</v>
      </c>
      <c r="E39" s="13">
        <v>2</v>
      </c>
      <c r="F39" s="13">
        <v>3</v>
      </c>
      <c r="G39" s="13">
        <v>3</v>
      </c>
      <c r="H39" s="13">
        <v>1</v>
      </c>
      <c r="I39" s="62" t="s">
        <v>589</v>
      </c>
      <c r="J39" s="13">
        <v>1</v>
      </c>
      <c r="K39" s="13">
        <v>3</v>
      </c>
      <c r="L39" s="13">
        <v>27</v>
      </c>
      <c r="M39" s="13">
        <v>5</v>
      </c>
      <c r="N39" s="13">
        <v>2</v>
      </c>
      <c r="O39" s="13">
        <f t="shared" si="0"/>
        <v>54</v>
      </c>
      <c r="P39" s="217"/>
      <c r="Q39" s="196"/>
      <c r="R39" s="196"/>
    </row>
    <row r="40" spans="1:18" ht="14.25">
      <c r="A40" s="217"/>
      <c r="B40" s="217"/>
      <c r="C40" s="219"/>
      <c r="D40" s="5" t="s">
        <v>615</v>
      </c>
      <c r="E40" s="13">
        <v>4</v>
      </c>
      <c r="F40" s="13" t="s">
        <v>616</v>
      </c>
      <c r="G40" s="13">
        <v>3</v>
      </c>
      <c r="H40" s="13">
        <v>1</v>
      </c>
      <c r="I40" s="62" t="s">
        <v>589</v>
      </c>
      <c r="J40" s="13">
        <v>1</v>
      </c>
      <c r="K40" s="13">
        <v>3</v>
      </c>
      <c r="L40" s="13">
        <v>27</v>
      </c>
      <c r="M40" s="13">
        <v>5</v>
      </c>
      <c r="N40" s="13">
        <v>4</v>
      </c>
      <c r="O40" s="13">
        <f t="shared" si="0"/>
        <v>108</v>
      </c>
      <c r="P40" s="217"/>
      <c r="Q40" s="196"/>
      <c r="R40" s="196"/>
    </row>
    <row r="41" spans="1:18" ht="14.25">
      <c r="A41" s="217"/>
      <c r="B41" s="217"/>
      <c r="C41" s="219"/>
      <c r="D41" s="5" t="s">
        <v>617</v>
      </c>
      <c r="E41" s="13">
        <v>4</v>
      </c>
      <c r="F41" s="13" t="s">
        <v>618</v>
      </c>
      <c r="G41" s="13">
        <v>3</v>
      </c>
      <c r="H41" s="13">
        <v>4</v>
      </c>
      <c r="I41" s="62" t="s">
        <v>589</v>
      </c>
      <c r="J41" s="13">
        <v>1</v>
      </c>
      <c r="K41" s="13">
        <v>3</v>
      </c>
      <c r="L41" s="13">
        <v>27</v>
      </c>
      <c r="M41" s="13">
        <v>5</v>
      </c>
      <c r="N41" s="13">
        <v>4</v>
      </c>
      <c r="O41" s="13">
        <f t="shared" si="0"/>
        <v>108</v>
      </c>
      <c r="P41" s="217"/>
      <c r="Q41" s="196"/>
      <c r="R41" s="196"/>
    </row>
    <row r="42" spans="1:18" ht="14.25">
      <c r="A42" s="217"/>
      <c r="B42" s="217"/>
      <c r="C42" s="219"/>
      <c r="D42" s="5" t="s">
        <v>619</v>
      </c>
      <c r="E42" s="13">
        <v>2</v>
      </c>
      <c r="F42" s="13">
        <v>8</v>
      </c>
      <c r="G42" s="13">
        <v>3</v>
      </c>
      <c r="H42" s="13">
        <v>3</v>
      </c>
      <c r="I42" s="62" t="s">
        <v>589</v>
      </c>
      <c r="J42" s="13">
        <v>1</v>
      </c>
      <c r="K42" s="13">
        <v>3</v>
      </c>
      <c r="L42" s="13">
        <v>27</v>
      </c>
      <c r="M42" s="13">
        <v>5</v>
      </c>
      <c r="N42" s="13">
        <v>2</v>
      </c>
      <c r="O42" s="13">
        <f t="shared" si="0"/>
        <v>54</v>
      </c>
      <c r="P42" s="217"/>
      <c r="Q42" s="196"/>
      <c r="R42" s="196"/>
    </row>
    <row r="43" spans="1:18" ht="14.25">
      <c r="A43" s="217"/>
      <c r="B43" s="217"/>
      <c r="C43" s="219"/>
      <c r="D43" s="5" t="s">
        <v>620</v>
      </c>
      <c r="E43" s="13">
        <v>2</v>
      </c>
      <c r="F43" s="13">
        <v>9</v>
      </c>
      <c r="G43" s="13">
        <v>3</v>
      </c>
      <c r="H43" s="13">
        <v>4</v>
      </c>
      <c r="I43" s="62" t="s">
        <v>589</v>
      </c>
      <c r="J43" s="13">
        <v>1</v>
      </c>
      <c r="K43" s="13">
        <v>3</v>
      </c>
      <c r="L43" s="13">
        <v>27</v>
      </c>
      <c r="M43" s="13">
        <v>5</v>
      </c>
      <c r="N43" s="13">
        <v>2</v>
      </c>
      <c r="O43" s="13">
        <f t="shared" si="0"/>
        <v>54</v>
      </c>
      <c r="P43" s="217"/>
      <c r="Q43" s="196"/>
      <c r="R43" s="196"/>
    </row>
    <row r="44" spans="1:18" ht="14.25">
      <c r="A44" s="217"/>
      <c r="B44" s="217"/>
      <c r="C44" s="219"/>
      <c r="D44" s="5" t="s">
        <v>621</v>
      </c>
      <c r="E44" s="13">
        <v>2</v>
      </c>
      <c r="F44" s="13">
        <v>10</v>
      </c>
      <c r="G44" s="13">
        <v>3</v>
      </c>
      <c r="H44" s="13">
        <v>4</v>
      </c>
      <c r="I44" s="62" t="s">
        <v>589</v>
      </c>
      <c r="J44" s="13">
        <v>1</v>
      </c>
      <c r="K44" s="13">
        <v>3</v>
      </c>
      <c r="L44" s="13">
        <v>27</v>
      </c>
      <c r="M44" s="13">
        <v>5</v>
      </c>
      <c r="N44" s="13">
        <v>2</v>
      </c>
      <c r="O44" s="13">
        <f t="shared" si="0"/>
        <v>54</v>
      </c>
      <c r="P44" s="217"/>
      <c r="Q44" s="196"/>
      <c r="R44" s="196"/>
    </row>
    <row r="45" spans="1:18" ht="14.25">
      <c r="A45" s="217"/>
      <c r="B45" s="217"/>
      <c r="C45" s="219"/>
      <c r="D45" s="5" t="s">
        <v>622</v>
      </c>
      <c r="E45" s="13">
        <v>4</v>
      </c>
      <c r="F45" s="13" t="s">
        <v>623</v>
      </c>
      <c r="G45" s="13">
        <v>3</v>
      </c>
      <c r="H45" s="13">
        <v>4</v>
      </c>
      <c r="I45" s="62" t="s">
        <v>589</v>
      </c>
      <c r="J45" s="13">
        <v>1</v>
      </c>
      <c r="K45" s="13">
        <v>3</v>
      </c>
      <c r="L45" s="13">
        <v>27</v>
      </c>
      <c r="M45" s="13">
        <v>5</v>
      </c>
      <c r="N45" s="13">
        <v>4</v>
      </c>
      <c r="O45" s="13">
        <f t="shared" si="0"/>
        <v>108</v>
      </c>
      <c r="P45" s="217"/>
      <c r="Q45" s="196"/>
      <c r="R45" s="196"/>
    </row>
    <row r="46" spans="1:18" ht="14.25">
      <c r="A46" s="217"/>
      <c r="B46" s="217"/>
      <c r="C46" s="220"/>
      <c r="D46" s="5" t="s">
        <v>624</v>
      </c>
      <c r="E46" s="13">
        <v>10</v>
      </c>
      <c r="F46" s="13" t="s">
        <v>625</v>
      </c>
      <c r="G46" s="13">
        <v>3</v>
      </c>
      <c r="H46" s="13">
        <v>4</v>
      </c>
      <c r="I46" s="62" t="s">
        <v>589</v>
      </c>
      <c r="J46" s="13">
        <v>1</v>
      </c>
      <c r="K46" s="13">
        <v>3</v>
      </c>
      <c r="L46" s="13">
        <v>27</v>
      </c>
      <c r="M46" s="13">
        <v>5</v>
      </c>
      <c r="N46" s="13">
        <v>10</v>
      </c>
      <c r="O46" s="13">
        <f t="shared" si="0"/>
        <v>270</v>
      </c>
      <c r="P46" s="217"/>
      <c r="Q46" s="216"/>
      <c r="R46" s="216"/>
    </row>
    <row r="47" spans="1:18" ht="14.25">
      <c r="A47" s="195" t="s">
        <v>626</v>
      </c>
      <c r="B47" s="195">
        <v>6</v>
      </c>
      <c r="C47" s="218" t="s">
        <v>627</v>
      </c>
      <c r="D47" s="5" t="s">
        <v>628</v>
      </c>
      <c r="E47" s="13">
        <v>3</v>
      </c>
      <c r="F47" s="13">
        <v>4</v>
      </c>
      <c r="G47" s="13">
        <v>3</v>
      </c>
      <c r="H47" s="13">
        <v>3</v>
      </c>
      <c r="I47" s="62" t="s">
        <v>589</v>
      </c>
      <c r="J47" s="13">
        <v>1</v>
      </c>
      <c r="K47" s="13">
        <v>3</v>
      </c>
      <c r="L47" s="13">
        <v>53</v>
      </c>
      <c r="M47" s="13">
        <v>5</v>
      </c>
      <c r="N47" s="13">
        <v>3</v>
      </c>
      <c r="O47" s="13">
        <f t="shared" si="0"/>
        <v>159</v>
      </c>
      <c r="P47" s="217" t="s">
        <v>629</v>
      </c>
      <c r="Q47" s="195" t="s">
        <v>612</v>
      </c>
      <c r="R47" s="195" t="s">
        <v>613</v>
      </c>
    </row>
    <row r="48" spans="1:18" ht="14.25">
      <c r="A48" s="221"/>
      <c r="B48" s="216"/>
      <c r="C48" s="220"/>
      <c r="D48" s="5" t="s">
        <v>630</v>
      </c>
      <c r="E48" s="13">
        <v>3</v>
      </c>
      <c r="F48" s="13">
        <v>10</v>
      </c>
      <c r="G48" s="13">
        <v>3</v>
      </c>
      <c r="H48" s="13">
        <v>3</v>
      </c>
      <c r="I48" s="62" t="s">
        <v>589</v>
      </c>
      <c r="J48" s="13">
        <v>1</v>
      </c>
      <c r="K48" s="13">
        <v>3</v>
      </c>
      <c r="L48" s="13">
        <v>53</v>
      </c>
      <c r="M48" s="13">
        <v>5</v>
      </c>
      <c r="N48" s="13">
        <v>3</v>
      </c>
      <c r="O48" s="13">
        <f t="shared" si="0"/>
        <v>159</v>
      </c>
      <c r="P48" s="217"/>
      <c r="Q48" s="216"/>
      <c r="R48" s="216"/>
    </row>
    <row r="49" spans="1:18" ht="14.25">
      <c r="A49" s="217" t="s">
        <v>631</v>
      </c>
      <c r="B49" s="217">
        <v>10</v>
      </c>
      <c r="C49" s="218" t="s">
        <v>632</v>
      </c>
      <c r="D49" s="5" t="s">
        <v>633</v>
      </c>
      <c r="E49" s="13">
        <v>3</v>
      </c>
      <c r="F49" s="13">
        <v>9</v>
      </c>
      <c r="G49" s="13">
        <v>3</v>
      </c>
      <c r="H49" s="13">
        <v>3</v>
      </c>
      <c r="I49" s="62" t="s">
        <v>589</v>
      </c>
      <c r="J49" s="13">
        <v>1</v>
      </c>
      <c r="K49" s="13">
        <v>3</v>
      </c>
      <c r="L49" s="13">
        <v>23</v>
      </c>
      <c r="M49" s="13">
        <v>3</v>
      </c>
      <c r="N49" s="13">
        <v>3</v>
      </c>
      <c r="O49" s="13">
        <f t="shared" si="0"/>
        <v>69</v>
      </c>
      <c r="P49" s="217" t="s">
        <v>634</v>
      </c>
      <c r="Q49" s="195" t="s">
        <v>603</v>
      </c>
      <c r="R49" s="195" t="s">
        <v>592</v>
      </c>
    </row>
    <row r="50" spans="1:18" ht="14.25">
      <c r="A50" s="217"/>
      <c r="B50" s="217"/>
      <c r="C50" s="219"/>
      <c r="D50" s="5" t="s">
        <v>635</v>
      </c>
      <c r="E50" s="13">
        <v>3</v>
      </c>
      <c r="F50" s="13">
        <v>10</v>
      </c>
      <c r="G50" s="13">
        <v>3</v>
      </c>
      <c r="H50" s="13">
        <v>3</v>
      </c>
      <c r="I50" s="62" t="s">
        <v>589</v>
      </c>
      <c r="J50" s="13">
        <v>1</v>
      </c>
      <c r="K50" s="13">
        <v>3</v>
      </c>
      <c r="L50" s="13">
        <v>23</v>
      </c>
      <c r="M50" s="13">
        <v>3</v>
      </c>
      <c r="N50" s="13">
        <v>3</v>
      </c>
      <c r="O50" s="13">
        <f t="shared" si="0"/>
        <v>69</v>
      </c>
      <c r="P50" s="217"/>
      <c r="Q50" s="196"/>
      <c r="R50" s="196"/>
    </row>
    <row r="51" spans="1:18" ht="14.25">
      <c r="A51" s="217"/>
      <c r="B51" s="217"/>
      <c r="C51" s="220"/>
      <c r="D51" s="5" t="s">
        <v>636</v>
      </c>
      <c r="E51" s="13">
        <v>4</v>
      </c>
      <c r="F51" s="13">
        <v>11</v>
      </c>
      <c r="G51" s="13">
        <v>3</v>
      </c>
      <c r="H51" s="13">
        <v>3</v>
      </c>
      <c r="I51" s="62" t="s">
        <v>589</v>
      </c>
      <c r="J51" s="13">
        <v>1</v>
      </c>
      <c r="K51" s="13">
        <v>3</v>
      </c>
      <c r="L51" s="13">
        <v>23</v>
      </c>
      <c r="M51" s="13">
        <v>3</v>
      </c>
      <c r="N51" s="13">
        <v>4</v>
      </c>
      <c r="O51" s="13">
        <f t="shared" si="0"/>
        <v>92</v>
      </c>
      <c r="P51" s="217"/>
      <c r="Q51" s="216"/>
      <c r="R51" s="216"/>
    </row>
    <row r="52" spans="1:18" ht="24">
      <c r="A52" s="55" t="s">
        <v>637</v>
      </c>
      <c r="B52" s="71">
        <v>51</v>
      </c>
      <c r="C52" s="62" t="s">
        <v>638</v>
      </c>
      <c r="D52" s="5" t="s">
        <v>639</v>
      </c>
      <c r="E52" s="13">
        <v>3</v>
      </c>
      <c r="F52" s="13" t="s">
        <v>640</v>
      </c>
      <c r="G52" s="13">
        <v>3</v>
      </c>
      <c r="H52" s="13">
        <v>3</v>
      </c>
      <c r="I52" s="62" t="s">
        <v>589</v>
      </c>
      <c r="J52" s="13">
        <v>1</v>
      </c>
      <c r="K52" s="13">
        <v>3</v>
      </c>
      <c r="L52" s="13">
        <v>99</v>
      </c>
      <c r="M52" s="13">
        <v>6</v>
      </c>
      <c r="N52" s="13">
        <v>51</v>
      </c>
      <c r="O52" s="13">
        <f t="shared" si="0"/>
        <v>5049</v>
      </c>
      <c r="P52" s="71" t="s">
        <v>641</v>
      </c>
      <c r="Q52" s="102" t="s">
        <v>612</v>
      </c>
      <c r="R52" s="102" t="s">
        <v>613</v>
      </c>
    </row>
    <row r="53" spans="1:18" ht="24">
      <c r="A53" s="55" t="s">
        <v>642</v>
      </c>
      <c r="B53" s="71">
        <v>51</v>
      </c>
      <c r="C53" s="62" t="s">
        <v>643</v>
      </c>
      <c r="D53" s="5" t="s">
        <v>644</v>
      </c>
      <c r="E53" s="13">
        <v>3</v>
      </c>
      <c r="F53" s="13" t="s">
        <v>640</v>
      </c>
      <c r="G53" s="13">
        <v>3</v>
      </c>
      <c r="H53" s="13">
        <v>3</v>
      </c>
      <c r="I53" s="62" t="s">
        <v>589</v>
      </c>
      <c r="J53" s="13">
        <v>1</v>
      </c>
      <c r="K53" s="13">
        <v>3</v>
      </c>
      <c r="L53" s="13">
        <v>63</v>
      </c>
      <c r="M53" s="13">
        <v>6</v>
      </c>
      <c r="N53" s="13">
        <v>51</v>
      </c>
      <c r="O53" s="13">
        <f>SUM(O4:O52)</f>
        <v>13295</v>
      </c>
      <c r="P53" s="71" t="s">
        <v>645</v>
      </c>
      <c r="Q53" s="102" t="s">
        <v>73</v>
      </c>
      <c r="R53" s="102" t="s">
        <v>613</v>
      </c>
    </row>
    <row r="54" spans="1:18" ht="24">
      <c r="A54" s="55" t="s">
        <v>646</v>
      </c>
      <c r="B54" s="71">
        <v>51</v>
      </c>
      <c r="C54" s="62" t="s">
        <v>647</v>
      </c>
      <c r="D54" s="5" t="s">
        <v>648</v>
      </c>
      <c r="E54" s="13">
        <v>3</v>
      </c>
      <c r="F54" s="13" t="s">
        <v>640</v>
      </c>
      <c r="G54" s="13">
        <v>3</v>
      </c>
      <c r="H54" s="13">
        <v>3</v>
      </c>
      <c r="I54" s="62" t="s">
        <v>589</v>
      </c>
      <c r="J54" s="13">
        <v>1</v>
      </c>
      <c r="K54" s="13">
        <v>3</v>
      </c>
      <c r="L54" s="13">
        <v>63</v>
      </c>
      <c r="M54" s="13">
        <v>6</v>
      </c>
      <c r="N54" s="13">
        <v>51</v>
      </c>
      <c r="O54" s="13">
        <f>SUM(O5:O53)</f>
        <v>26492</v>
      </c>
      <c r="P54" s="71" t="s">
        <v>649</v>
      </c>
      <c r="Q54" s="102" t="s">
        <v>650</v>
      </c>
      <c r="R54" s="28" t="s">
        <v>651</v>
      </c>
    </row>
    <row r="55" spans="1:18" ht="24">
      <c r="A55" s="55" t="s">
        <v>652</v>
      </c>
      <c r="B55" s="71">
        <v>51</v>
      </c>
      <c r="C55" s="62" t="s">
        <v>653</v>
      </c>
      <c r="D55" s="5" t="s">
        <v>654</v>
      </c>
      <c r="E55" s="13">
        <v>3</v>
      </c>
      <c r="F55" s="13" t="s">
        <v>640</v>
      </c>
      <c r="G55" s="13">
        <v>3</v>
      </c>
      <c r="H55" s="13">
        <v>3</v>
      </c>
      <c r="I55" s="62" t="s">
        <v>589</v>
      </c>
      <c r="J55" s="13">
        <v>1</v>
      </c>
      <c r="K55" s="13">
        <v>3</v>
      </c>
      <c r="L55" s="13">
        <v>74</v>
      </c>
      <c r="M55" s="13">
        <v>6</v>
      </c>
      <c r="N55" s="13">
        <v>51</v>
      </c>
      <c r="O55" s="13">
        <f>SUM(O6:O54)</f>
        <v>52886</v>
      </c>
      <c r="P55" s="71" t="s">
        <v>655</v>
      </c>
      <c r="Q55" s="102" t="s">
        <v>603</v>
      </c>
      <c r="R55" s="102" t="s">
        <v>604</v>
      </c>
    </row>
    <row r="56" spans="1:18" ht="24">
      <c r="A56" s="55" t="s">
        <v>656</v>
      </c>
      <c r="B56" s="71">
        <v>51</v>
      </c>
      <c r="C56" s="62" t="s">
        <v>657</v>
      </c>
      <c r="D56" s="5" t="s">
        <v>658</v>
      </c>
      <c r="E56" s="13">
        <v>3</v>
      </c>
      <c r="F56" s="13" t="s">
        <v>640</v>
      </c>
      <c r="G56" s="13">
        <v>3</v>
      </c>
      <c r="H56" s="13">
        <v>3</v>
      </c>
      <c r="I56" s="62" t="s">
        <v>589</v>
      </c>
      <c r="J56" s="13">
        <v>1</v>
      </c>
      <c r="K56" s="13">
        <v>3</v>
      </c>
      <c r="L56" s="13">
        <v>163</v>
      </c>
      <c r="M56" s="13">
        <v>6</v>
      </c>
      <c r="N56" s="13">
        <v>51</v>
      </c>
      <c r="O56" s="13">
        <f>SUM(O7:O55)</f>
        <v>105674</v>
      </c>
      <c r="P56" s="71" t="s">
        <v>659</v>
      </c>
      <c r="Q56" s="17" t="s">
        <v>73</v>
      </c>
      <c r="R56" s="17" t="s">
        <v>613</v>
      </c>
    </row>
    <row r="57" spans="1:18" ht="24">
      <c r="A57" s="13" t="s">
        <v>660</v>
      </c>
      <c r="B57" s="71">
        <v>51</v>
      </c>
      <c r="C57" s="62" t="s">
        <v>661</v>
      </c>
      <c r="D57" s="5" t="s">
        <v>662</v>
      </c>
      <c r="E57" s="13">
        <v>3</v>
      </c>
      <c r="F57" s="13" t="s">
        <v>640</v>
      </c>
      <c r="G57" s="13">
        <v>3</v>
      </c>
      <c r="H57" s="13">
        <v>3</v>
      </c>
      <c r="I57" s="62" t="s">
        <v>589</v>
      </c>
      <c r="J57" s="13">
        <v>1</v>
      </c>
      <c r="K57" s="13">
        <v>3</v>
      </c>
      <c r="L57" s="13">
        <v>254</v>
      </c>
      <c r="M57" s="13">
        <v>6</v>
      </c>
      <c r="N57" s="13">
        <v>51</v>
      </c>
      <c r="O57" s="13">
        <f>SUM(O8:O56)</f>
        <v>211250</v>
      </c>
      <c r="P57" s="71" t="s">
        <v>663</v>
      </c>
      <c r="Q57" s="17" t="s">
        <v>603</v>
      </c>
      <c r="R57" s="17" t="s">
        <v>592</v>
      </c>
    </row>
    <row r="58" spans="1:18" ht="14.25">
      <c r="A58" s="55"/>
      <c r="B58" s="103"/>
      <c r="C58" s="21"/>
      <c r="D58" s="104"/>
      <c r="E58" s="103"/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6"/>
      <c r="Q58" s="104"/>
      <c r="R58" s="107"/>
    </row>
    <row r="59" spans="1:18" ht="14.25">
      <c r="A59" s="197" t="s">
        <v>112</v>
      </c>
      <c r="B59" s="198"/>
      <c r="C59" s="198"/>
      <c r="D59" s="198">
        <v>422892</v>
      </c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9"/>
    </row>
    <row r="60" spans="1:18" ht="14.25">
      <c r="A60" s="2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</row>
    <row r="61" spans="1:18" ht="14.2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</row>
    <row r="62" spans="1:18" ht="15.75">
      <c r="A62" s="38" t="s">
        <v>113</v>
      </c>
      <c r="B62" s="39"/>
      <c r="C62" s="40"/>
      <c r="D62" s="40"/>
      <c r="E62" s="200" t="s">
        <v>9</v>
      </c>
      <c r="F62" s="200"/>
      <c r="G62" s="200"/>
      <c r="H62" s="39"/>
      <c r="I62" s="39"/>
      <c r="J62" s="39"/>
      <c r="K62" s="39"/>
      <c r="L62" s="40"/>
      <c r="M62" s="40"/>
      <c r="N62" s="40"/>
      <c r="O62" s="201" t="s">
        <v>114</v>
      </c>
      <c r="P62" s="201"/>
      <c r="Q62" s="201"/>
      <c r="R62" s="42"/>
    </row>
    <row r="63" spans="1:18" ht="14.25">
      <c r="A63" s="38"/>
      <c r="B63" s="39"/>
      <c r="C63" s="40"/>
      <c r="D63" s="40"/>
      <c r="E63" s="40"/>
      <c r="F63" s="40"/>
      <c r="G63" s="40"/>
      <c r="H63" s="39"/>
      <c r="I63" s="39"/>
      <c r="J63" s="39"/>
      <c r="K63" s="39"/>
      <c r="L63" s="40"/>
      <c r="M63" s="40"/>
      <c r="N63" s="40"/>
      <c r="O63" s="41"/>
      <c r="P63" s="41"/>
      <c r="Q63" s="41"/>
      <c r="R63" s="42"/>
    </row>
    <row r="64" spans="1:18" ht="14.25">
      <c r="A64" s="38"/>
      <c r="B64" s="39"/>
      <c r="C64" s="40"/>
      <c r="D64" s="40"/>
      <c r="E64" s="40"/>
      <c r="F64" s="40"/>
      <c r="G64" s="40"/>
      <c r="H64" s="39"/>
      <c r="I64" s="39"/>
      <c r="J64" s="39"/>
      <c r="K64" s="39"/>
      <c r="L64" s="40"/>
      <c r="M64" s="40"/>
      <c r="N64" s="40"/>
      <c r="O64" s="41"/>
      <c r="P64" s="41"/>
      <c r="Q64" s="41"/>
      <c r="R64" s="42"/>
    </row>
    <row r="65" spans="1:18" ht="14.25">
      <c r="A65" s="43" t="s">
        <v>115</v>
      </c>
      <c r="B65" s="30"/>
      <c r="C65" s="27"/>
      <c r="D65" s="27"/>
      <c r="E65" s="27"/>
      <c r="F65" s="27"/>
      <c r="G65" s="27"/>
      <c r="H65" s="30"/>
      <c r="I65" s="30"/>
      <c r="J65" s="30"/>
      <c r="K65" s="30"/>
      <c r="L65" s="27"/>
      <c r="M65" s="27"/>
      <c r="N65" s="27"/>
      <c r="O65" s="44"/>
      <c r="P65" s="44"/>
      <c r="Q65" s="44"/>
      <c r="R65" s="45"/>
    </row>
    <row r="66" spans="1:18" ht="27.75" customHeight="1">
      <c r="A66" s="192" t="s">
        <v>1420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1:18" ht="14.25">
      <c r="A67" s="193" t="s">
        <v>40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</row>
    <row r="68" spans="1:18" ht="14.25">
      <c r="A68" s="193" t="s">
        <v>41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5">
      <c r="A69" s="194" t="s">
        <v>42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</row>
    <row r="70" spans="1:18" ht="15">
      <c r="A70" s="194" t="s">
        <v>43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</row>
    <row r="71" spans="1:18" ht="15">
      <c r="A71" s="194" t="s">
        <v>44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1:18" ht="15">
      <c r="A72" s="194" t="s">
        <v>45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</row>
    <row r="73" spans="1:18" ht="14.25">
      <c r="A73" s="202" t="s">
        <v>46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2"/>
    </row>
  </sheetData>
  <mergeCells count="75">
    <mergeCell ref="Q49:Q51"/>
    <mergeCell ref="R49:R51"/>
    <mergeCell ref="A59:C59"/>
    <mergeCell ref="D59:R59"/>
    <mergeCell ref="A49:A51"/>
    <mergeCell ref="B49:B51"/>
    <mergeCell ref="C49:C51"/>
    <mergeCell ref="P49:P51"/>
    <mergeCell ref="R38:R46"/>
    <mergeCell ref="A47:A48"/>
    <mergeCell ref="B47:B48"/>
    <mergeCell ref="C47:C48"/>
    <mergeCell ref="P47:P48"/>
    <mergeCell ref="Q47:Q48"/>
    <mergeCell ref="R47:R48"/>
    <mergeCell ref="A38:A46"/>
    <mergeCell ref="B38:B46"/>
    <mergeCell ref="C38:C46"/>
    <mergeCell ref="P38:P46"/>
    <mergeCell ref="R4:R7"/>
    <mergeCell ref="A8:A11"/>
    <mergeCell ref="B8:B11"/>
    <mergeCell ref="C8:C11"/>
    <mergeCell ref="P8:P11"/>
    <mergeCell ref="Q8:Q11"/>
    <mergeCell ref="R8:R11"/>
    <mergeCell ref="R21:R24"/>
    <mergeCell ref="A21:A24"/>
    <mergeCell ref="R25:R28"/>
    <mergeCell ref="A2:D2"/>
    <mergeCell ref="L2:Q2"/>
    <mergeCell ref="A4:A7"/>
    <mergeCell ref="B4:B7"/>
    <mergeCell ref="C4:C7"/>
    <mergeCell ref="P4:P7"/>
    <mergeCell ref="Q4:Q7"/>
    <mergeCell ref="Q17:Q20"/>
    <mergeCell ref="C21:C24"/>
    <mergeCell ref="Q25:Q28"/>
    <mergeCell ref="A12:A16"/>
    <mergeCell ref="B12:B16"/>
    <mergeCell ref="C12:C16"/>
    <mergeCell ref="C25:C28"/>
    <mergeCell ref="A17:A20"/>
    <mergeCell ref="P21:P24"/>
    <mergeCell ref="A25:A28"/>
    <mergeCell ref="P25:P28"/>
    <mergeCell ref="A1:R1"/>
    <mergeCell ref="P12:P16"/>
    <mergeCell ref="Q12:Q16"/>
    <mergeCell ref="R12:R16"/>
    <mergeCell ref="A29:A37"/>
    <mergeCell ref="B29:B37"/>
    <mergeCell ref="C29:C37"/>
    <mergeCell ref="P29:P37"/>
    <mergeCell ref="Q29:Q37"/>
    <mergeCell ref="Q38:Q46"/>
    <mergeCell ref="R29:R37"/>
    <mergeCell ref="B17:B20"/>
    <mergeCell ref="B21:B24"/>
    <mergeCell ref="B25:B28"/>
    <mergeCell ref="R17:R20"/>
    <mergeCell ref="Q21:Q24"/>
    <mergeCell ref="C17:C20"/>
    <mergeCell ref="P17:P20"/>
    <mergeCell ref="E62:G62"/>
    <mergeCell ref="A66:R66"/>
    <mergeCell ref="O62:Q62"/>
    <mergeCell ref="A67:R67"/>
    <mergeCell ref="A72:R72"/>
    <mergeCell ref="A73:Q73"/>
    <mergeCell ref="A68:R68"/>
    <mergeCell ref="A69:R69"/>
    <mergeCell ref="A70:R70"/>
    <mergeCell ref="A71:R7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26" sqref="A26:C26"/>
    </sheetView>
  </sheetViews>
  <sheetFormatPr defaultColWidth="9.00390625" defaultRowHeight="14.25"/>
  <cols>
    <col min="1" max="1" width="7.50390625" style="0" customWidth="1"/>
    <col min="2" max="2" width="5.25390625" style="0" customWidth="1"/>
    <col min="3" max="3" width="8.625" style="0" customWidth="1"/>
    <col min="4" max="4" width="22.25390625" style="0" customWidth="1"/>
    <col min="5" max="5" width="4.25390625" style="0" customWidth="1"/>
    <col min="6" max="6" width="6.375" style="0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625" style="0" customWidth="1"/>
    <col min="12" max="12" width="6.375" style="0" customWidth="1"/>
    <col min="13" max="13" width="5.50390625" style="0" customWidth="1"/>
    <col min="14" max="14" width="6.50390625" style="0" customWidth="1"/>
    <col min="15" max="15" width="6.125" style="0" customWidth="1"/>
    <col min="16" max="16" width="8.375" style="0" customWidth="1"/>
    <col min="17" max="17" width="8.875" style="0" customWidth="1"/>
    <col min="18" max="18" width="12.875" style="0" customWidth="1"/>
  </cols>
  <sheetData>
    <row r="1" spans="1:18" ht="18.75">
      <c r="A1" s="211" t="s">
        <v>664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665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15" t="s">
        <v>666</v>
      </c>
      <c r="M2" s="215"/>
      <c r="N2" s="215"/>
      <c r="O2" s="215"/>
      <c r="P2" s="215"/>
      <c r="Q2" s="215"/>
      <c r="R2" s="65"/>
    </row>
    <row r="3" spans="1:18" ht="24">
      <c r="A3" s="8" t="s">
        <v>10</v>
      </c>
      <c r="B3" s="8" t="s">
        <v>5</v>
      </c>
      <c r="C3" s="31" t="s">
        <v>27</v>
      </c>
      <c r="D3" s="32" t="s">
        <v>28</v>
      </c>
      <c r="E3" s="8" t="s">
        <v>11</v>
      </c>
      <c r="F3" s="9" t="s">
        <v>7</v>
      </c>
      <c r="G3" s="8" t="s">
        <v>29</v>
      </c>
      <c r="H3" s="31" t="s">
        <v>4</v>
      </c>
      <c r="I3" s="31" t="s">
        <v>30</v>
      </c>
      <c r="J3" s="32" t="s">
        <v>31</v>
      </c>
      <c r="K3" s="31" t="s">
        <v>32</v>
      </c>
      <c r="L3" s="8" t="s">
        <v>33</v>
      </c>
      <c r="M3" s="31" t="s">
        <v>2</v>
      </c>
      <c r="N3" s="31" t="s">
        <v>34</v>
      </c>
      <c r="O3" s="8" t="s">
        <v>35</v>
      </c>
      <c r="P3" s="8" t="s">
        <v>8</v>
      </c>
      <c r="Q3" s="47" t="s">
        <v>36</v>
      </c>
      <c r="R3" s="7" t="s">
        <v>3</v>
      </c>
    </row>
    <row r="4" spans="1:18" ht="14.25">
      <c r="A4" s="195" t="s">
        <v>667</v>
      </c>
      <c r="B4" s="224">
        <v>51</v>
      </c>
      <c r="C4" s="16" t="s">
        <v>668</v>
      </c>
      <c r="D4" s="17" t="s">
        <v>669</v>
      </c>
      <c r="E4" s="17">
        <v>1</v>
      </c>
      <c r="F4" s="17">
        <v>1</v>
      </c>
      <c r="G4" s="13">
        <v>3</v>
      </c>
      <c r="H4" s="13">
        <v>3</v>
      </c>
      <c r="I4" s="13" t="s">
        <v>48</v>
      </c>
      <c r="J4" s="13">
        <v>1</v>
      </c>
      <c r="K4" s="13">
        <v>3</v>
      </c>
      <c r="L4" s="17">
        <v>183</v>
      </c>
      <c r="M4" s="17">
        <v>8</v>
      </c>
      <c r="N4" s="17">
        <v>3</v>
      </c>
      <c r="O4" s="17">
        <v>549</v>
      </c>
      <c r="P4" s="17" t="s">
        <v>670</v>
      </c>
      <c r="Q4" s="20" t="s">
        <v>671</v>
      </c>
      <c r="R4" s="17" t="s">
        <v>672</v>
      </c>
    </row>
    <row r="5" spans="1:18" ht="14.25">
      <c r="A5" s="222"/>
      <c r="B5" s="225"/>
      <c r="C5" s="16" t="s">
        <v>673</v>
      </c>
      <c r="D5" s="17" t="s">
        <v>674</v>
      </c>
      <c r="E5" s="17">
        <v>1</v>
      </c>
      <c r="F5" s="17">
        <v>2</v>
      </c>
      <c r="G5" s="13">
        <v>3</v>
      </c>
      <c r="H5" s="13">
        <v>3</v>
      </c>
      <c r="I5" s="13" t="s">
        <v>48</v>
      </c>
      <c r="J5" s="13">
        <v>1</v>
      </c>
      <c r="K5" s="13">
        <v>3</v>
      </c>
      <c r="L5" s="17">
        <v>183</v>
      </c>
      <c r="M5" s="17">
        <v>8</v>
      </c>
      <c r="N5" s="17">
        <v>3</v>
      </c>
      <c r="O5" s="17">
        <v>549</v>
      </c>
      <c r="P5" s="17" t="s">
        <v>670</v>
      </c>
      <c r="Q5" s="20" t="s">
        <v>671</v>
      </c>
      <c r="R5" s="17" t="s">
        <v>672</v>
      </c>
    </row>
    <row r="6" spans="1:18" ht="14.25">
      <c r="A6" s="222"/>
      <c r="B6" s="225"/>
      <c r="C6" s="16" t="s">
        <v>675</v>
      </c>
      <c r="D6" s="17" t="s">
        <v>676</v>
      </c>
      <c r="E6" s="17">
        <v>1</v>
      </c>
      <c r="F6" s="17">
        <v>3</v>
      </c>
      <c r="G6" s="13">
        <v>3</v>
      </c>
      <c r="H6" s="13">
        <v>3</v>
      </c>
      <c r="I6" s="13" t="s">
        <v>48</v>
      </c>
      <c r="J6" s="13">
        <v>1</v>
      </c>
      <c r="K6" s="13">
        <v>3</v>
      </c>
      <c r="L6" s="17">
        <v>183</v>
      </c>
      <c r="M6" s="17">
        <v>8</v>
      </c>
      <c r="N6" s="17">
        <v>3</v>
      </c>
      <c r="O6" s="17">
        <v>549</v>
      </c>
      <c r="P6" s="17" t="s">
        <v>670</v>
      </c>
      <c r="Q6" s="20" t="s">
        <v>671</v>
      </c>
      <c r="R6" s="17" t="s">
        <v>672</v>
      </c>
    </row>
    <row r="7" spans="1:18" ht="14.25">
      <c r="A7" s="222"/>
      <c r="B7" s="225"/>
      <c r="C7" s="16" t="s">
        <v>677</v>
      </c>
      <c r="D7" s="10" t="s">
        <v>678</v>
      </c>
      <c r="E7" s="17">
        <v>2</v>
      </c>
      <c r="F7" s="17" t="s">
        <v>679</v>
      </c>
      <c r="G7" s="10">
        <v>3</v>
      </c>
      <c r="H7" s="10">
        <v>1</v>
      </c>
      <c r="I7" s="16" t="s">
        <v>48</v>
      </c>
      <c r="J7" s="10">
        <v>1</v>
      </c>
      <c r="K7" s="10">
        <v>3</v>
      </c>
      <c r="L7" s="17">
        <v>183</v>
      </c>
      <c r="M7" s="17">
        <v>8</v>
      </c>
      <c r="N7" s="17">
        <v>3</v>
      </c>
      <c r="O7" s="17">
        <v>1098</v>
      </c>
      <c r="P7" s="20" t="s">
        <v>680</v>
      </c>
      <c r="Q7" s="20" t="s">
        <v>671</v>
      </c>
      <c r="R7" s="17" t="s">
        <v>672</v>
      </c>
    </row>
    <row r="8" spans="1:18" ht="14.25">
      <c r="A8" s="222"/>
      <c r="B8" s="225"/>
      <c r="C8" s="16" t="s">
        <v>681</v>
      </c>
      <c r="D8" s="10" t="s">
        <v>682</v>
      </c>
      <c r="E8" s="17">
        <v>1</v>
      </c>
      <c r="F8" s="17">
        <v>6</v>
      </c>
      <c r="G8" s="10">
        <v>3</v>
      </c>
      <c r="H8" s="10">
        <v>1</v>
      </c>
      <c r="I8" s="16" t="s">
        <v>48</v>
      </c>
      <c r="J8" s="10">
        <v>1</v>
      </c>
      <c r="K8" s="10">
        <v>3</v>
      </c>
      <c r="L8" s="17">
        <v>183</v>
      </c>
      <c r="M8" s="17">
        <v>8</v>
      </c>
      <c r="N8" s="17">
        <v>3</v>
      </c>
      <c r="O8" s="17">
        <v>549</v>
      </c>
      <c r="P8" s="20" t="s">
        <v>683</v>
      </c>
      <c r="Q8" s="20" t="s">
        <v>671</v>
      </c>
      <c r="R8" s="17" t="s">
        <v>672</v>
      </c>
    </row>
    <row r="9" spans="1:18" ht="14.25">
      <c r="A9" s="222"/>
      <c r="B9" s="225"/>
      <c r="C9" s="16" t="s">
        <v>684</v>
      </c>
      <c r="D9" s="10" t="s">
        <v>685</v>
      </c>
      <c r="E9" s="17">
        <v>2</v>
      </c>
      <c r="F9" s="17" t="s">
        <v>686</v>
      </c>
      <c r="G9" s="10">
        <v>3</v>
      </c>
      <c r="H9" s="10">
        <v>3</v>
      </c>
      <c r="I9" s="16" t="s">
        <v>48</v>
      </c>
      <c r="J9" s="10">
        <v>1</v>
      </c>
      <c r="K9" s="10">
        <v>3</v>
      </c>
      <c r="L9" s="17">
        <v>183</v>
      </c>
      <c r="M9" s="17">
        <v>8</v>
      </c>
      <c r="N9" s="17">
        <v>3</v>
      </c>
      <c r="O9" s="17">
        <v>1098</v>
      </c>
      <c r="P9" s="20" t="s">
        <v>683</v>
      </c>
      <c r="Q9" s="20" t="s">
        <v>671</v>
      </c>
      <c r="R9" s="17" t="s">
        <v>672</v>
      </c>
    </row>
    <row r="10" spans="1:18" ht="14.25">
      <c r="A10" s="222"/>
      <c r="B10" s="225"/>
      <c r="C10" s="16" t="s">
        <v>687</v>
      </c>
      <c r="D10" s="10" t="s">
        <v>688</v>
      </c>
      <c r="E10" s="17">
        <v>2</v>
      </c>
      <c r="F10" s="17" t="s">
        <v>689</v>
      </c>
      <c r="G10" s="10">
        <v>3</v>
      </c>
      <c r="H10" s="10">
        <v>1</v>
      </c>
      <c r="I10" s="16" t="s">
        <v>48</v>
      </c>
      <c r="J10" s="10">
        <v>1</v>
      </c>
      <c r="K10" s="10">
        <v>3</v>
      </c>
      <c r="L10" s="17">
        <v>183</v>
      </c>
      <c r="M10" s="17">
        <v>8</v>
      </c>
      <c r="N10" s="17">
        <v>3</v>
      </c>
      <c r="O10" s="17">
        <v>1098</v>
      </c>
      <c r="P10" s="20" t="s">
        <v>683</v>
      </c>
      <c r="Q10" s="20" t="s">
        <v>671</v>
      </c>
      <c r="R10" s="17" t="s">
        <v>672</v>
      </c>
    </row>
    <row r="11" spans="1:18" ht="14.25">
      <c r="A11" s="222"/>
      <c r="B11" s="225"/>
      <c r="C11" s="16" t="s">
        <v>690</v>
      </c>
      <c r="D11" s="10" t="s">
        <v>691</v>
      </c>
      <c r="E11" s="17">
        <v>1</v>
      </c>
      <c r="F11" s="17">
        <v>11</v>
      </c>
      <c r="G11" s="17">
        <v>3</v>
      </c>
      <c r="H11" s="17">
        <v>1</v>
      </c>
      <c r="I11" s="16" t="s">
        <v>48</v>
      </c>
      <c r="J11" s="10">
        <v>1</v>
      </c>
      <c r="K11" s="10">
        <v>3</v>
      </c>
      <c r="L11" s="17">
        <v>183</v>
      </c>
      <c r="M11" s="17">
        <v>8</v>
      </c>
      <c r="N11" s="17">
        <v>3</v>
      </c>
      <c r="O11" s="17">
        <v>549</v>
      </c>
      <c r="P11" s="20" t="s">
        <v>692</v>
      </c>
      <c r="Q11" s="20" t="s">
        <v>671</v>
      </c>
      <c r="R11" s="17" t="s">
        <v>672</v>
      </c>
    </row>
    <row r="12" spans="1:18" ht="14.25">
      <c r="A12" s="222"/>
      <c r="B12" s="225"/>
      <c r="C12" s="16" t="s">
        <v>693</v>
      </c>
      <c r="D12" s="10" t="s">
        <v>694</v>
      </c>
      <c r="E12" s="17">
        <v>2</v>
      </c>
      <c r="F12" s="17" t="s">
        <v>695</v>
      </c>
      <c r="G12" s="17">
        <v>3</v>
      </c>
      <c r="H12" s="17">
        <v>3</v>
      </c>
      <c r="I12" s="16" t="s">
        <v>48</v>
      </c>
      <c r="J12" s="10">
        <v>1</v>
      </c>
      <c r="K12" s="10">
        <v>3</v>
      </c>
      <c r="L12" s="17">
        <v>183</v>
      </c>
      <c r="M12" s="17">
        <v>8</v>
      </c>
      <c r="N12" s="17">
        <v>3</v>
      </c>
      <c r="O12" s="17">
        <v>1098</v>
      </c>
      <c r="P12" s="20" t="s">
        <v>692</v>
      </c>
      <c r="Q12" s="20" t="s">
        <v>671</v>
      </c>
      <c r="R12" s="17" t="s">
        <v>672</v>
      </c>
    </row>
    <row r="13" spans="1:18" ht="14.25">
      <c r="A13" s="222"/>
      <c r="B13" s="225"/>
      <c r="C13" s="16" t="s">
        <v>696</v>
      </c>
      <c r="D13" s="10" t="s">
        <v>697</v>
      </c>
      <c r="E13" s="17">
        <v>1</v>
      </c>
      <c r="F13" s="17">
        <v>14</v>
      </c>
      <c r="G13" s="17">
        <v>3</v>
      </c>
      <c r="H13" s="17">
        <v>1</v>
      </c>
      <c r="I13" s="16" t="s">
        <v>48</v>
      </c>
      <c r="J13" s="10">
        <v>1</v>
      </c>
      <c r="K13" s="10">
        <v>3</v>
      </c>
      <c r="L13" s="17">
        <v>183</v>
      </c>
      <c r="M13" s="17">
        <v>8</v>
      </c>
      <c r="N13" s="17">
        <v>3</v>
      </c>
      <c r="O13" s="17">
        <v>549</v>
      </c>
      <c r="P13" s="20" t="s">
        <v>692</v>
      </c>
      <c r="Q13" s="20" t="s">
        <v>671</v>
      </c>
      <c r="R13" s="17" t="s">
        <v>672</v>
      </c>
    </row>
    <row r="14" spans="1:18" ht="14.25">
      <c r="A14" s="222"/>
      <c r="B14" s="225"/>
      <c r="C14" s="16" t="s">
        <v>698</v>
      </c>
      <c r="D14" s="10" t="s">
        <v>699</v>
      </c>
      <c r="E14" s="17">
        <v>2</v>
      </c>
      <c r="F14" s="17" t="s">
        <v>700</v>
      </c>
      <c r="G14" s="17">
        <v>3</v>
      </c>
      <c r="H14" s="17">
        <v>3</v>
      </c>
      <c r="I14" s="16" t="s">
        <v>48</v>
      </c>
      <c r="J14" s="10">
        <v>1</v>
      </c>
      <c r="K14" s="10">
        <v>3</v>
      </c>
      <c r="L14" s="17">
        <v>183</v>
      </c>
      <c r="M14" s="17">
        <v>8</v>
      </c>
      <c r="N14" s="17">
        <v>3</v>
      </c>
      <c r="O14" s="17">
        <v>1098</v>
      </c>
      <c r="P14" s="20" t="s">
        <v>692</v>
      </c>
      <c r="Q14" s="20" t="s">
        <v>671</v>
      </c>
      <c r="R14" s="17" t="s">
        <v>672</v>
      </c>
    </row>
    <row r="15" spans="1:18" ht="14.25">
      <c r="A15" s="223"/>
      <c r="B15" s="226"/>
      <c r="C15" s="16" t="s">
        <v>701</v>
      </c>
      <c r="D15" s="10" t="s">
        <v>702</v>
      </c>
      <c r="E15" s="17">
        <v>1</v>
      </c>
      <c r="F15" s="17">
        <v>17</v>
      </c>
      <c r="G15" s="17">
        <v>3</v>
      </c>
      <c r="H15" s="17">
        <v>3</v>
      </c>
      <c r="I15" s="16" t="s">
        <v>48</v>
      </c>
      <c r="J15" s="10">
        <v>1</v>
      </c>
      <c r="K15" s="10">
        <v>3</v>
      </c>
      <c r="L15" s="17">
        <v>183</v>
      </c>
      <c r="M15" s="17">
        <v>8</v>
      </c>
      <c r="N15" s="17">
        <v>3</v>
      </c>
      <c r="O15" s="17">
        <v>549</v>
      </c>
      <c r="P15" s="17" t="s">
        <v>670</v>
      </c>
      <c r="Q15" s="20" t="s">
        <v>671</v>
      </c>
      <c r="R15" s="17" t="s">
        <v>672</v>
      </c>
    </row>
    <row r="16" spans="1:18" ht="24">
      <c r="A16" s="227" t="s">
        <v>703</v>
      </c>
      <c r="B16" s="227">
        <v>51</v>
      </c>
      <c r="C16" s="16" t="s">
        <v>704</v>
      </c>
      <c r="D16" s="17" t="s">
        <v>705</v>
      </c>
      <c r="E16" s="17">
        <v>1</v>
      </c>
      <c r="F16" s="17">
        <v>1</v>
      </c>
      <c r="G16" s="17">
        <v>3</v>
      </c>
      <c r="H16" s="17">
        <v>1</v>
      </c>
      <c r="I16" s="13" t="s">
        <v>48</v>
      </c>
      <c r="J16" s="13">
        <v>1</v>
      </c>
      <c r="K16" s="13">
        <v>3</v>
      </c>
      <c r="L16" s="17">
        <v>186</v>
      </c>
      <c r="M16" s="17">
        <v>6</v>
      </c>
      <c r="N16" s="17">
        <v>3</v>
      </c>
      <c r="O16" s="17">
        <v>558</v>
      </c>
      <c r="P16" s="17" t="s">
        <v>706</v>
      </c>
      <c r="Q16" s="20" t="s">
        <v>707</v>
      </c>
      <c r="R16" s="17" t="s">
        <v>708</v>
      </c>
    </row>
    <row r="17" spans="1:18" ht="24">
      <c r="A17" s="228"/>
      <c r="B17" s="228"/>
      <c r="C17" s="16" t="s">
        <v>709</v>
      </c>
      <c r="D17" s="10" t="s">
        <v>710</v>
      </c>
      <c r="E17" s="17">
        <v>1</v>
      </c>
      <c r="F17" s="17">
        <v>2</v>
      </c>
      <c r="G17" s="17">
        <v>3</v>
      </c>
      <c r="H17" s="17">
        <v>1</v>
      </c>
      <c r="I17" s="13" t="s">
        <v>48</v>
      </c>
      <c r="J17" s="13">
        <v>1</v>
      </c>
      <c r="K17" s="13">
        <v>3</v>
      </c>
      <c r="L17" s="17">
        <v>186</v>
      </c>
      <c r="M17" s="17">
        <v>6</v>
      </c>
      <c r="N17" s="17">
        <v>3</v>
      </c>
      <c r="O17" s="17">
        <v>558</v>
      </c>
      <c r="P17" s="17" t="s">
        <v>706</v>
      </c>
      <c r="Q17" s="20" t="s">
        <v>707</v>
      </c>
      <c r="R17" s="17" t="s">
        <v>708</v>
      </c>
    </row>
    <row r="18" spans="1:18" ht="24">
      <c r="A18" s="228"/>
      <c r="B18" s="228"/>
      <c r="C18" s="16" t="s">
        <v>711</v>
      </c>
      <c r="D18" s="10" t="s">
        <v>712</v>
      </c>
      <c r="E18" s="17">
        <v>2</v>
      </c>
      <c r="F18" s="17" t="s">
        <v>713</v>
      </c>
      <c r="G18" s="17">
        <v>3</v>
      </c>
      <c r="H18" s="17">
        <v>1</v>
      </c>
      <c r="I18" s="13" t="s">
        <v>48</v>
      </c>
      <c r="J18" s="13">
        <v>1</v>
      </c>
      <c r="K18" s="13">
        <v>3</v>
      </c>
      <c r="L18" s="17">
        <v>186</v>
      </c>
      <c r="M18" s="17">
        <v>6</v>
      </c>
      <c r="N18" s="17">
        <v>3</v>
      </c>
      <c r="O18" s="17">
        <v>1116</v>
      </c>
      <c r="P18" s="17" t="s">
        <v>706</v>
      </c>
      <c r="Q18" s="20" t="s">
        <v>707</v>
      </c>
      <c r="R18" s="17" t="s">
        <v>708</v>
      </c>
    </row>
    <row r="19" spans="1:18" ht="24">
      <c r="A19" s="228"/>
      <c r="B19" s="228"/>
      <c r="C19" s="16" t="s">
        <v>714</v>
      </c>
      <c r="D19" s="10" t="s">
        <v>715</v>
      </c>
      <c r="E19" s="17">
        <v>1</v>
      </c>
      <c r="F19" s="17">
        <v>5</v>
      </c>
      <c r="G19" s="17">
        <v>3</v>
      </c>
      <c r="H19" s="17">
        <v>1</v>
      </c>
      <c r="I19" s="13" t="s">
        <v>48</v>
      </c>
      <c r="J19" s="13">
        <v>1</v>
      </c>
      <c r="K19" s="13">
        <v>3</v>
      </c>
      <c r="L19" s="17">
        <v>186</v>
      </c>
      <c r="M19" s="17">
        <v>6</v>
      </c>
      <c r="N19" s="17">
        <v>3</v>
      </c>
      <c r="O19" s="17">
        <v>558</v>
      </c>
      <c r="P19" s="17" t="s">
        <v>706</v>
      </c>
      <c r="Q19" s="20" t="s">
        <v>707</v>
      </c>
      <c r="R19" s="17" t="s">
        <v>708</v>
      </c>
    </row>
    <row r="20" spans="1:18" ht="24">
      <c r="A20" s="228"/>
      <c r="B20" s="228"/>
      <c r="C20" s="16" t="s">
        <v>716</v>
      </c>
      <c r="D20" s="10" t="s">
        <v>717</v>
      </c>
      <c r="E20" s="17">
        <v>2</v>
      </c>
      <c r="F20" s="17" t="s">
        <v>718</v>
      </c>
      <c r="G20" s="17">
        <v>3</v>
      </c>
      <c r="H20" s="17">
        <v>1</v>
      </c>
      <c r="I20" s="13" t="s">
        <v>48</v>
      </c>
      <c r="J20" s="13">
        <v>1</v>
      </c>
      <c r="K20" s="13">
        <v>3</v>
      </c>
      <c r="L20" s="17">
        <v>186</v>
      </c>
      <c r="M20" s="17">
        <v>6</v>
      </c>
      <c r="N20" s="17">
        <v>3</v>
      </c>
      <c r="O20" s="17">
        <v>1116</v>
      </c>
      <c r="P20" s="17" t="s">
        <v>706</v>
      </c>
      <c r="Q20" s="20" t="s">
        <v>707</v>
      </c>
      <c r="R20" s="17" t="s">
        <v>708</v>
      </c>
    </row>
    <row r="21" spans="1:18" ht="24">
      <c r="A21" s="228"/>
      <c r="B21" s="228"/>
      <c r="C21" s="16" t="s">
        <v>719</v>
      </c>
      <c r="D21" s="10" t="s">
        <v>720</v>
      </c>
      <c r="E21" s="17">
        <v>2</v>
      </c>
      <c r="F21" s="17" t="s">
        <v>721</v>
      </c>
      <c r="G21" s="17">
        <v>3</v>
      </c>
      <c r="H21" s="17">
        <v>1</v>
      </c>
      <c r="I21" s="13" t="s">
        <v>48</v>
      </c>
      <c r="J21" s="13">
        <v>1</v>
      </c>
      <c r="K21" s="13">
        <v>3</v>
      </c>
      <c r="L21" s="17">
        <v>186</v>
      </c>
      <c r="M21" s="17">
        <v>6</v>
      </c>
      <c r="N21" s="17">
        <v>3</v>
      </c>
      <c r="O21" s="17">
        <v>1116</v>
      </c>
      <c r="P21" s="17" t="s">
        <v>706</v>
      </c>
      <c r="Q21" s="20" t="s">
        <v>707</v>
      </c>
      <c r="R21" s="17" t="s">
        <v>708</v>
      </c>
    </row>
    <row r="22" spans="1:18" ht="24">
      <c r="A22" s="228"/>
      <c r="B22" s="228"/>
      <c r="C22" s="16" t="s">
        <v>722</v>
      </c>
      <c r="D22" s="10" t="s">
        <v>723</v>
      </c>
      <c r="E22" s="17">
        <v>3</v>
      </c>
      <c r="F22" s="17" t="s">
        <v>724</v>
      </c>
      <c r="G22" s="17">
        <v>3</v>
      </c>
      <c r="H22" s="17">
        <v>3</v>
      </c>
      <c r="I22" s="13" t="s">
        <v>48</v>
      </c>
      <c r="J22" s="13">
        <v>1</v>
      </c>
      <c r="K22" s="13">
        <v>3</v>
      </c>
      <c r="L22" s="17">
        <v>186</v>
      </c>
      <c r="M22" s="17">
        <v>6</v>
      </c>
      <c r="N22" s="17">
        <v>3</v>
      </c>
      <c r="O22" s="17">
        <v>1674</v>
      </c>
      <c r="P22" s="17" t="s">
        <v>706</v>
      </c>
      <c r="Q22" s="20" t="s">
        <v>707</v>
      </c>
      <c r="R22" s="17" t="s">
        <v>708</v>
      </c>
    </row>
    <row r="23" spans="1:18" ht="24">
      <c r="A23" s="228"/>
      <c r="B23" s="228"/>
      <c r="C23" s="16" t="s">
        <v>725</v>
      </c>
      <c r="D23" s="10" t="s">
        <v>726</v>
      </c>
      <c r="E23" s="17">
        <v>2</v>
      </c>
      <c r="F23" s="17" t="s">
        <v>72</v>
      </c>
      <c r="G23" s="17">
        <v>3</v>
      </c>
      <c r="H23" s="17">
        <v>4</v>
      </c>
      <c r="I23" s="13" t="s">
        <v>48</v>
      </c>
      <c r="J23" s="13">
        <v>1</v>
      </c>
      <c r="K23" s="13">
        <v>3</v>
      </c>
      <c r="L23" s="17">
        <v>186</v>
      </c>
      <c r="M23" s="17">
        <v>6</v>
      </c>
      <c r="N23" s="17">
        <v>3</v>
      </c>
      <c r="O23" s="17">
        <v>1116</v>
      </c>
      <c r="P23" s="17" t="s">
        <v>706</v>
      </c>
      <c r="Q23" s="20" t="s">
        <v>707</v>
      </c>
      <c r="R23" s="17" t="s">
        <v>708</v>
      </c>
    </row>
    <row r="24" spans="1:18" ht="24">
      <c r="A24" s="228"/>
      <c r="B24" s="228"/>
      <c r="C24" s="16" t="s">
        <v>727</v>
      </c>
      <c r="D24" s="10" t="s">
        <v>728</v>
      </c>
      <c r="E24" s="17">
        <v>2</v>
      </c>
      <c r="F24" s="17" t="s">
        <v>700</v>
      </c>
      <c r="G24" s="17">
        <v>3</v>
      </c>
      <c r="H24" s="17">
        <v>4</v>
      </c>
      <c r="I24" s="13" t="s">
        <v>48</v>
      </c>
      <c r="J24" s="13">
        <v>1</v>
      </c>
      <c r="K24" s="13">
        <v>3</v>
      </c>
      <c r="L24" s="17">
        <v>186</v>
      </c>
      <c r="M24" s="17">
        <v>6</v>
      </c>
      <c r="N24" s="17">
        <v>3</v>
      </c>
      <c r="O24" s="17">
        <v>1116</v>
      </c>
      <c r="P24" s="17" t="s">
        <v>706</v>
      </c>
      <c r="Q24" s="20" t="s">
        <v>707</v>
      </c>
      <c r="R24" s="17" t="s">
        <v>708</v>
      </c>
    </row>
    <row r="25" spans="1:18" ht="24">
      <c r="A25" s="229"/>
      <c r="B25" s="229"/>
      <c r="C25" s="16"/>
      <c r="D25" s="10" t="s">
        <v>729</v>
      </c>
      <c r="E25" s="17">
        <v>1</v>
      </c>
      <c r="F25" s="17">
        <v>17</v>
      </c>
      <c r="G25" s="17">
        <v>3</v>
      </c>
      <c r="H25" s="17">
        <v>3</v>
      </c>
      <c r="I25" s="13" t="s">
        <v>48</v>
      </c>
      <c r="J25" s="13">
        <v>1</v>
      </c>
      <c r="K25" s="13">
        <v>3</v>
      </c>
      <c r="L25" s="17">
        <v>186</v>
      </c>
      <c r="M25" s="17">
        <v>6</v>
      </c>
      <c r="N25" s="17">
        <v>3</v>
      </c>
      <c r="O25" s="17">
        <v>558</v>
      </c>
      <c r="P25" s="17" t="s">
        <v>706</v>
      </c>
      <c r="Q25" s="20" t="s">
        <v>707</v>
      </c>
      <c r="R25" s="17" t="s">
        <v>708</v>
      </c>
    </row>
    <row r="26" spans="1:18" ht="14.25">
      <c r="A26" s="197" t="s">
        <v>441</v>
      </c>
      <c r="B26" s="198"/>
      <c r="C26" s="198"/>
      <c r="D26" s="198">
        <v>18819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</row>
    <row r="27" spans="1:18" ht="14.25">
      <c r="A27" s="2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1:18" ht="14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 ht="15.75">
      <c r="A29" s="38" t="s">
        <v>6</v>
      </c>
      <c r="B29" s="39"/>
      <c r="C29" s="40"/>
      <c r="D29" s="40"/>
      <c r="E29" s="200" t="s">
        <v>9</v>
      </c>
      <c r="F29" s="200"/>
      <c r="G29" s="200"/>
      <c r="H29" s="39"/>
      <c r="I29" s="39"/>
      <c r="J29" s="39"/>
      <c r="K29" s="39"/>
      <c r="L29" s="40"/>
      <c r="M29" s="40"/>
      <c r="N29" s="40"/>
      <c r="O29" s="201" t="s">
        <v>26</v>
      </c>
      <c r="P29" s="201"/>
      <c r="Q29" s="201"/>
      <c r="R29" s="42"/>
    </row>
    <row r="30" spans="1:18" ht="14.25">
      <c r="A30" s="38"/>
      <c r="B30" s="39"/>
      <c r="C30" s="40"/>
      <c r="D30" s="40"/>
      <c r="E30" s="40"/>
      <c r="F30" s="40"/>
      <c r="G30" s="40"/>
      <c r="H30" s="39"/>
      <c r="I30" s="39"/>
      <c r="J30" s="39"/>
      <c r="K30" s="39"/>
      <c r="L30" s="40"/>
      <c r="M30" s="40"/>
      <c r="N30" s="40"/>
      <c r="O30" s="41"/>
      <c r="P30" s="41"/>
      <c r="Q30" s="41"/>
      <c r="R30" s="42"/>
    </row>
    <row r="31" spans="1:18" ht="14.25">
      <c r="A31" s="38"/>
      <c r="B31" s="39"/>
      <c r="C31" s="40"/>
      <c r="D31" s="40"/>
      <c r="E31" s="40"/>
      <c r="F31" s="40"/>
      <c r="G31" s="40"/>
      <c r="H31" s="39"/>
      <c r="I31" s="39"/>
      <c r="J31" s="39"/>
      <c r="K31" s="39"/>
      <c r="L31" s="40"/>
      <c r="M31" s="40"/>
      <c r="N31" s="40"/>
      <c r="O31" s="41"/>
      <c r="P31" s="41"/>
      <c r="Q31" s="41"/>
      <c r="R31" s="42"/>
    </row>
    <row r="32" spans="1:18" ht="14.25">
      <c r="A32" s="43" t="s">
        <v>38</v>
      </c>
      <c r="B32" s="30"/>
      <c r="C32" s="27"/>
      <c r="D32" s="27"/>
      <c r="E32" s="27"/>
      <c r="F32" s="27"/>
      <c r="G32" s="27"/>
      <c r="H32" s="30"/>
      <c r="I32" s="30"/>
      <c r="J32" s="30"/>
      <c r="K32" s="30"/>
      <c r="L32" s="27"/>
      <c r="M32" s="27"/>
      <c r="N32" s="27"/>
      <c r="O32" s="44"/>
      <c r="P32" s="44"/>
      <c r="Q32" s="44"/>
      <c r="R32" s="45"/>
    </row>
    <row r="33" spans="1:18" ht="24.75" customHeight="1">
      <c r="A33" s="192" t="s">
        <v>39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4.25">
      <c r="A34" s="193" t="s">
        <v>40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1:18" ht="14.25">
      <c r="A35" s="193" t="s">
        <v>41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1:18" ht="15">
      <c r="A36" s="194" t="s">
        <v>42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ht="15">
      <c r="A37" s="194" t="s">
        <v>43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ht="15">
      <c r="A38" s="194" t="s">
        <v>44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1:18" ht="15">
      <c r="A39" s="194" t="s">
        <v>45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</row>
    <row r="40" spans="1:18" ht="14.25">
      <c r="A40" s="202" t="s">
        <v>46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2"/>
    </row>
  </sheetData>
  <mergeCells count="19">
    <mergeCell ref="A39:R39"/>
    <mergeCell ref="A40:Q40"/>
    <mergeCell ref="A35:R35"/>
    <mergeCell ref="A36:R36"/>
    <mergeCell ref="A37:R37"/>
    <mergeCell ref="A38:R38"/>
    <mergeCell ref="A33:R33"/>
    <mergeCell ref="E29:G29"/>
    <mergeCell ref="O29:Q29"/>
    <mergeCell ref="A34:R34"/>
    <mergeCell ref="A16:A25"/>
    <mergeCell ref="B16:B25"/>
    <mergeCell ref="A26:C26"/>
    <mergeCell ref="D26:R26"/>
    <mergeCell ref="L2:Q2"/>
    <mergeCell ref="A1:R1"/>
    <mergeCell ref="A2:D2"/>
    <mergeCell ref="A4:A15"/>
    <mergeCell ref="B4:B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U23" sqref="U23"/>
    </sheetView>
  </sheetViews>
  <sheetFormatPr defaultColWidth="9.00390625" defaultRowHeight="14.25"/>
  <cols>
    <col min="1" max="1" width="13.375" style="0" customWidth="1"/>
    <col min="2" max="2" width="5.25390625" style="0" customWidth="1"/>
    <col min="3" max="3" width="9.375" style="0" customWidth="1"/>
    <col min="4" max="4" width="15.50390625" style="0" customWidth="1"/>
    <col min="5" max="5" width="4.25390625" style="0" customWidth="1"/>
    <col min="6" max="6" width="6.00390625" style="0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625" style="0" customWidth="1"/>
    <col min="12" max="12" width="6.375" style="0" customWidth="1"/>
    <col min="13" max="13" width="5.50390625" style="0" customWidth="1"/>
    <col min="14" max="14" width="6.50390625" style="0" customWidth="1"/>
    <col min="15" max="15" width="6.125" style="0" customWidth="1"/>
    <col min="16" max="17" width="8.875" style="0" customWidth="1"/>
    <col min="18" max="18" width="12.375" style="0" customWidth="1"/>
  </cols>
  <sheetData>
    <row r="1" spans="1:18" ht="18.75">
      <c r="A1" s="211" t="s">
        <v>664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4.25">
      <c r="A2" s="213" t="s">
        <v>21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30">
        <v>40548</v>
      </c>
      <c r="M2" s="215"/>
      <c r="N2" s="215"/>
      <c r="O2" s="215"/>
      <c r="P2" s="215"/>
      <c r="Q2" s="215"/>
      <c r="R2" s="65"/>
    </row>
    <row r="3" spans="1:18" ht="22.5" customHeight="1">
      <c r="A3" s="8" t="s">
        <v>10</v>
      </c>
      <c r="B3" s="8" t="s">
        <v>5</v>
      </c>
      <c r="C3" s="31" t="s">
        <v>27</v>
      </c>
      <c r="D3" s="32" t="s">
        <v>28</v>
      </c>
      <c r="E3" s="8" t="s">
        <v>11</v>
      </c>
      <c r="F3" s="9" t="s">
        <v>7</v>
      </c>
      <c r="G3" s="8" t="s">
        <v>29</v>
      </c>
      <c r="H3" s="31" t="s">
        <v>4</v>
      </c>
      <c r="I3" s="31" t="s">
        <v>30</v>
      </c>
      <c r="J3" s="32" t="s">
        <v>31</v>
      </c>
      <c r="K3" s="31" t="s">
        <v>32</v>
      </c>
      <c r="L3" s="8" t="s">
        <v>33</v>
      </c>
      <c r="M3" s="31" t="s">
        <v>2</v>
      </c>
      <c r="N3" s="31" t="s">
        <v>34</v>
      </c>
      <c r="O3" s="8" t="s">
        <v>35</v>
      </c>
      <c r="P3" s="8" t="s">
        <v>8</v>
      </c>
      <c r="Q3" s="50" t="s">
        <v>36</v>
      </c>
      <c r="R3" s="7" t="s">
        <v>3</v>
      </c>
    </row>
    <row r="4" spans="1:18" ht="14.25" customHeight="1">
      <c r="A4" s="14" t="s">
        <v>730</v>
      </c>
      <c r="B4" s="14">
        <v>2</v>
      </c>
      <c r="C4" s="14">
        <v>5100001</v>
      </c>
      <c r="D4" s="14" t="s">
        <v>731</v>
      </c>
      <c r="E4" s="14">
        <v>2</v>
      </c>
      <c r="F4" s="14">
        <v>3</v>
      </c>
      <c r="G4" s="14" t="s">
        <v>70</v>
      </c>
      <c r="H4" s="14" t="s">
        <v>71</v>
      </c>
      <c r="I4" s="14" t="s">
        <v>732</v>
      </c>
      <c r="J4" s="14" t="s">
        <v>733</v>
      </c>
      <c r="K4" s="14" t="s">
        <v>734</v>
      </c>
      <c r="L4" s="14">
        <v>40</v>
      </c>
      <c r="M4" s="14">
        <v>2</v>
      </c>
      <c r="N4" s="14">
        <v>2</v>
      </c>
      <c r="O4" s="14">
        <v>80</v>
      </c>
      <c r="P4" s="14" t="s">
        <v>735</v>
      </c>
      <c r="Q4" s="3" t="s">
        <v>736</v>
      </c>
      <c r="R4" s="108" t="s">
        <v>737</v>
      </c>
    </row>
    <row r="5" spans="1:18" ht="14.25" customHeight="1">
      <c r="A5" s="14" t="s">
        <v>730</v>
      </c>
      <c r="B5" s="14">
        <v>2</v>
      </c>
      <c r="C5" s="14">
        <v>5100002</v>
      </c>
      <c r="D5" s="14" t="s">
        <v>738</v>
      </c>
      <c r="E5" s="14">
        <v>2</v>
      </c>
      <c r="F5" s="67">
        <v>10</v>
      </c>
      <c r="G5" s="14" t="s">
        <v>70</v>
      </c>
      <c r="H5" s="14" t="s">
        <v>71</v>
      </c>
      <c r="I5" s="14" t="s">
        <v>732</v>
      </c>
      <c r="J5" s="14" t="s">
        <v>733</v>
      </c>
      <c r="K5" s="14" t="s">
        <v>734</v>
      </c>
      <c r="L5" s="14">
        <v>40</v>
      </c>
      <c r="M5" s="14">
        <v>2</v>
      </c>
      <c r="N5" s="14">
        <v>2</v>
      </c>
      <c r="O5" s="14">
        <v>80</v>
      </c>
      <c r="P5" s="14" t="s">
        <v>735</v>
      </c>
      <c r="Q5" s="3" t="s">
        <v>736</v>
      </c>
      <c r="R5" s="108" t="s">
        <v>737</v>
      </c>
    </row>
    <row r="6" spans="1:18" ht="14.25" customHeight="1">
      <c r="A6" s="14" t="s">
        <v>730</v>
      </c>
      <c r="B6" s="14">
        <v>2</v>
      </c>
      <c r="C6" s="14">
        <v>5100003</v>
      </c>
      <c r="D6" s="14" t="s">
        <v>739</v>
      </c>
      <c r="E6" s="14">
        <v>2</v>
      </c>
      <c r="F6" s="14">
        <v>15</v>
      </c>
      <c r="G6" s="14" t="s">
        <v>70</v>
      </c>
      <c r="H6" s="14" t="s">
        <v>71</v>
      </c>
      <c r="I6" s="14" t="s">
        <v>732</v>
      </c>
      <c r="J6" s="14" t="s">
        <v>733</v>
      </c>
      <c r="K6" s="14" t="s">
        <v>734</v>
      </c>
      <c r="L6" s="14">
        <v>40</v>
      </c>
      <c r="M6" s="14">
        <v>2</v>
      </c>
      <c r="N6" s="14">
        <v>2</v>
      </c>
      <c r="O6" s="14">
        <v>80</v>
      </c>
      <c r="P6" s="14" t="s">
        <v>735</v>
      </c>
      <c r="Q6" s="3" t="s">
        <v>736</v>
      </c>
      <c r="R6" s="108" t="s">
        <v>737</v>
      </c>
    </row>
    <row r="7" spans="1:18" ht="14.25">
      <c r="A7" s="14" t="s">
        <v>740</v>
      </c>
      <c r="B7" s="14">
        <v>8</v>
      </c>
      <c r="C7" s="14">
        <v>5100001</v>
      </c>
      <c r="D7" s="14" t="s">
        <v>741</v>
      </c>
      <c r="E7" s="14">
        <v>4</v>
      </c>
      <c r="F7" s="14">
        <v>2</v>
      </c>
      <c r="G7" s="14">
        <v>2</v>
      </c>
      <c r="H7" s="14">
        <v>5</v>
      </c>
      <c r="I7" s="14">
        <v>5</v>
      </c>
      <c r="J7" s="14">
        <v>1</v>
      </c>
      <c r="K7" s="14">
        <v>3</v>
      </c>
      <c r="L7" s="14">
        <v>77</v>
      </c>
      <c r="M7" s="14">
        <v>8</v>
      </c>
      <c r="N7" s="14">
        <v>2</v>
      </c>
      <c r="O7" s="14">
        <v>154</v>
      </c>
      <c r="P7" s="14" t="s">
        <v>742</v>
      </c>
      <c r="Q7" s="3" t="s">
        <v>743</v>
      </c>
      <c r="R7" s="3" t="s">
        <v>744</v>
      </c>
    </row>
    <row r="8" spans="1:18" ht="14.25">
      <c r="A8" s="14" t="s">
        <v>740</v>
      </c>
      <c r="B8" s="14">
        <v>8</v>
      </c>
      <c r="C8" s="14">
        <v>5100002</v>
      </c>
      <c r="D8" s="14" t="s">
        <v>745</v>
      </c>
      <c r="E8" s="14">
        <v>4</v>
      </c>
      <c r="F8" s="67">
        <v>4</v>
      </c>
      <c r="G8" s="14">
        <v>2</v>
      </c>
      <c r="H8" s="14">
        <v>3</v>
      </c>
      <c r="I8" s="14">
        <v>5</v>
      </c>
      <c r="J8" s="14">
        <v>1</v>
      </c>
      <c r="K8" s="14">
        <v>3</v>
      </c>
      <c r="L8" s="14">
        <v>77</v>
      </c>
      <c r="M8" s="14">
        <v>8</v>
      </c>
      <c r="N8" s="14">
        <v>2</v>
      </c>
      <c r="O8" s="14">
        <v>154</v>
      </c>
      <c r="P8" s="14" t="s">
        <v>742</v>
      </c>
      <c r="Q8" s="23" t="s">
        <v>743</v>
      </c>
      <c r="R8" s="23" t="s">
        <v>746</v>
      </c>
    </row>
    <row r="9" spans="1:18" ht="14.25">
      <c r="A9" s="14" t="s">
        <v>740</v>
      </c>
      <c r="B9" s="14">
        <v>8</v>
      </c>
      <c r="C9" s="14">
        <v>5100003</v>
      </c>
      <c r="D9" s="14" t="s">
        <v>747</v>
      </c>
      <c r="E9" s="14">
        <v>4</v>
      </c>
      <c r="F9" s="14">
        <v>8</v>
      </c>
      <c r="G9" s="14">
        <v>3</v>
      </c>
      <c r="H9" s="14">
        <v>3</v>
      </c>
      <c r="I9" s="14">
        <v>5</v>
      </c>
      <c r="J9" s="14">
        <v>1</v>
      </c>
      <c r="K9" s="14">
        <v>3</v>
      </c>
      <c r="L9" s="14">
        <v>77</v>
      </c>
      <c r="M9" s="14">
        <v>8</v>
      </c>
      <c r="N9" s="14">
        <v>2</v>
      </c>
      <c r="O9" s="14">
        <v>154</v>
      </c>
      <c r="P9" s="14" t="s">
        <v>742</v>
      </c>
      <c r="Q9" s="23" t="s">
        <v>743</v>
      </c>
      <c r="R9" s="23" t="s">
        <v>746</v>
      </c>
    </row>
    <row r="10" spans="1:18" ht="14.25">
      <c r="A10" s="14" t="s">
        <v>740</v>
      </c>
      <c r="B10" s="14">
        <v>8</v>
      </c>
      <c r="C10" s="14">
        <v>5100004</v>
      </c>
      <c r="D10" s="14" t="s">
        <v>748</v>
      </c>
      <c r="E10" s="14">
        <v>4</v>
      </c>
      <c r="F10" s="14">
        <v>14</v>
      </c>
      <c r="G10" s="14">
        <v>3</v>
      </c>
      <c r="H10" s="14">
        <v>3</v>
      </c>
      <c r="I10" s="14">
        <v>5</v>
      </c>
      <c r="J10" s="14">
        <v>1</v>
      </c>
      <c r="K10" s="14">
        <v>3</v>
      </c>
      <c r="L10" s="14">
        <v>77</v>
      </c>
      <c r="M10" s="14">
        <v>8</v>
      </c>
      <c r="N10" s="14">
        <v>2</v>
      </c>
      <c r="O10" s="14">
        <v>154</v>
      </c>
      <c r="P10" s="14" t="s">
        <v>742</v>
      </c>
      <c r="Q10" s="23" t="s">
        <v>743</v>
      </c>
      <c r="R10" s="23" t="s">
        <v>746</v>
      </c>
    </row>
    <row r="11" spans="1:18" ht="14.25">
      <c r="A11" s="14" t="s">
        <v>740</v>
      </c>
      <c r="B11" s="14">
        <v>4</v>
      </c>
      <c r="C11" s="14">
        <v>5100004</v>
      </c>
      <c r="D11" s="14" t="s">
        <v>749</v>
      </c>
      <c r="E11" s="14">
        <v>4</v>
      </c>
      <c r="F11" s="14">
        <v>2</v>
      </c>
      <c r="G11" s="14">
        <v>3</v>
      </c>
      <c r="H11" s="14">
        <v>3</v>
      </c>
      <c r="I11" s="14">
        <v>5</v>
      </c>
      <c r="J11" s="14">
        <v>1</v>
      </c>
      <c r="K11" s="14">
        <v>3</v>
      </c>
      <c r="L11" s="14">
        <v>68</v>
      </c>
      <c r="M11" s="14">
        <v>10</v>
      </c>
      <c r="N11" s="14">
        <v>4</v>
      </c>
      <c r="O11" s="14">
        <v>272</v>
      </c>
      <c r="P11" s="14" t="s">
        <v>750</v>
      </c>
      <c r="Q11" s="23" t="s">
        <v>743</v>
      </c>
      <c r="R11" s="23" t="s">
        <v>746</v>
      </c>
    </row>
    <row r="12" spans="1:18" ht="14.25">
      <c r="A12" s="14" t="s">
        <v>740</v>
      </c>
      <c r="B12" s="14">
        <v>4</v>
      </c>
      <c r="C12" s="14">
        <v>5100004</v>
      </c>
      <c r="D12" s="14" t="s">
        <v>748</v>
      </c>
      <c r="E12" s="14">
        <v>4</v>
      </c>
      <c r="F12" s="14">
        <v>2</v>
      </c>
      <c r="G12" s="14">
        <v>3</v>
      </c>
      <c r="H12" s="14">
        <v>3</v>
      </c>
      <c r="I12" s="14">
        <v>5</v>
      </c>
      <c r="J12" s="14">
        <v>1</v>
      </c>
      <c r="K12" s="14">
        <v>3</v>
      </c>
      <c r="L12" s="14">
        <v>99</v>
      </c>
      <c r="M12" s="14">
        <v>6</v>
      </c>
      <c r="N12" s="14">
        <v>4</v>
      </c>
      <c r="O12" s="14">
        <v>396</v>
      </c>
      <c r="P12" s="14" t="s">
        <v>751</v>
      </c>
      <c r="Q12" s="23" t="s">
        <v>743</v>
      </c>
      <c r="R12" s="23" t="s">
        <v>746</v>
      </c>
    </row>
    <row r="13" spans="1:18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3"/>
      <c r="R13" s="23"/>
    </row>
    <row r="14" spans="1:18" ht="28.5" customHeight="1">
      <c r="A14" s="231" t="s">
        <v>813</v>
      </c>
      <c r="B14" s="23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91">
        <f>SUM(O4:O13)</f>
        <v>1524</v>
      </c>
      <c r="P14" s="14"/>
      <c r="Q14" s="23"/>
      <c r="R14" s="23"/>
    </row>
    <row r="15" spans="1:18" ht="14.25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9"/>
    </row>
    <row r="16" spans="1:18" ht="14.25">
      <c r="A16" s="2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1:18" ht="14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14.25" customHeight="1">
      <c r="A18" s="38" t="s">
        <v>6</v>
      </c>
      <c r="B18" s="39"/>
      <c r="C18" s="40"/>
      <c r="D18" s="40"/>
      <c r="E18" s="200" t="s">
        <v>9</v>
      </c>
      <c r="F18" s="200"/>
      <c r="G18" s="200"/>
      <c r="H18" s="39"/>
      <c r="I18" s="39"/>
      <c r="J18" s="39"/>
      <c r="K18" s="39"/>
      <c r="L18" s="40"/>
      <c r="M18" s="40"/>
      <c r="N18" s="40"/>
      <c r="O18" s="201"/>
      <c r="P18" s="201"/>
      <c r="Q18" s="201"/>
      <c r="R18" s="42"/>
    </row>
    <row r="19" spans="1:18" ht="14.25">
      <c r="A19" s="38"/>
      <c r="B19" s="39"/>
      <c r="C19" s="40"/>
      <c r="D19" s="40"/>
      <c r="E19" s="40"/>
      <c r="F19" s="40"/>
      <c r="G19" s="40"/>
      <c r="H19" s="39"/>
      <c r="I19" s="39"/>
      <c r="J19" s="39"/>
      <c r="K19" s="39"/>
      <c r="L19" s="40"/>
      <c r="M19" s="40"/>
      <c r="N19" s="40"/>
      <c r="O19" s="41"/>
      <c r="P19" s="41"/>
      <c r="Q19" s="41"/>
      <c r="R19" s="42"/>
    </row>
    <row r="20" spans="1:18" ht="14.25">
      <c r="A20" s="38"/>
      <c r="B20" s="39"/>
      <c r="C20" s="40"/>
      <c r="D20" s="40"/>
      <c r="E20" s="40"/>
      <c r="F20" s="40"/>
      <c r="G20" s="40"/>
      <c r="H20" s="39"/>
      <c r="I20" s="39"/>
      <c r="J20" s="39"/>
      <c r="K20" s="39"/>
      <c r="L20" s="40"/>
      <c r="M20" s="40"/>
      <c r="N20" s="40"/>
      <c r="O20" s="41"/>
      <c r="P20" s="41"/>
      <c r="Q20" s="41"/>
      <c r="R20" s="42"/>
    </row>
    <row r="21" spans="1:18" ht="14.25">
      <c r="A21" s="43" t="s">
        <v>38</v>
      </c>
      <c r="B21" s="30"/>
      <c r="C21" s="27"/>
      <c r="D21" s="27"/>
      <c r="E21" s="27"/>
      <c r="F21" s="27"/>
      <c r="G21" s="27"/>
      <c r="H21" s="30"/>
      <c r="I21" s="30"/>
      <c r="J21" s="30"/>
      <c r="K21" s="30"/>
      <c r="L21" s="27"/>
      <c r="M21" s="27"/>
      <c r="N21" s="27"/>
      <c r="O21" s="44"/>
      <c r="P21" s="44"/>
      <c r="Q21" s="44"/>
      <c r="R21" s="45"/>
    </row>
    <row r="22" spans="1:18" ht="27" customHeight="1">
      <c r="A22" s="192" t="s">
        <v>39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4.25">
      <c r="A23" s="193" t="s">
        <v>40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8" ht="25.5" customHeight="1">
      <c r="A24" s="193" t="s">
        <v>41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8" ht="15">
      <c r="A25" s="194" t="s">
        <v>42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</row>
    <row r="26" spans="1:18" ht="15">
      <c r="A26" s="194" t="s">
        <v>43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</row>
    <row r="27" spans="1:18" ht="15">
      <c r="A27" s="194" t="s">
        <v>44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</row>
    <row r="28" spans="1:18" ht="15">
      <c r="A28" s="194" t="s">
        <v>45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</row>
    <row r="29" spans="1:18" ht="14.25">
      <c r="A29" s="202" t="s">
        <v>46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2"/>
    </row>
  </sheetData>
  <mergeCells count="16">
    <mergeCell ref="E18:G18"/>
    <mergeCell ref="O18:Q18"/>
    <mergeCell ref="A22:R22"/>
    <mergeCell ref="A23:R23"/>
    <mergeCell ref="L2:Q2"/>
    <mergeCell ref="A1:R1"/>
    <mergeCell ref="A2:D2"/>
    <mergeCell ref="A15:C15"/>
    <mergeCell ref="D15:R15"/>
    <mergeCell ref="A14:B14"/>
    <mergeCell ref="A28:R28"/>
    <mergeCell ref="A29:Q29"/>
    <mergeCell ref="A24:R24"/>
    <mergeCell ref="A25:R25"/>
    <mergeCell ref="A26:R26"/>
    <mergeCell ref="A27:R2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U32" sqref="U32"/>
    </sheetView>
  </sheetViews>
  <sheetFormatPr defaultColWidth="9.00390625" defaultRowHeight="14.25"/>
  <cols>
    <col min="1" max="1" width="12.25390625" style="0" customWidth="1"/>
    <col min="2" max="2" width="4.375" style="0" customWidth="1"/>
    <col min="3" max="3" width="11.50390625" style="0" customWidth="1"/>
    <col min="4" max="4" width="18.875" style="0" customWidth="1"/>
    <col min="5" max="5" width="4.25390625" style="0" customWidth="1"/>
    <col min="6" max="6" width="6.375" style="0" customWidth="1"/>
    <col min="7" max="7" width="5.125" style="0" customWidth="1"/>
    <col min="8" max="8" width="4.875" style="0" customWidth="1"/>
    <col min="9" max="9" width="6.625" style="0" customWidth="1"/>
    <col min="10" max="10" width="5.125" style="0" customWidth="1"/>
    <col min="11" max="11" width="6.625" style="0" customWidth="1"/>
    <col min="12" max="12" width="6.375" style="0" customWidth="1"/>
    <col min="13" max="13" width="5.50390625" style="0" customWidth="1"/>
    <col min="14" max="15" width="6.50390625" style="0" customWidth="1"/>
    <col min="17" max="17" width="8.25390625" style="0" customWidth="1"/>
    <col min="18" max="18" width="15.375" style="1" customWidth="1"/>
  </cols>
  <sheetData>
    <row r="1" spans="1:18" ht="18.75">
      <c r="A1" s="211" t="s">
        <v>752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753</v>
      </c>
      <c r="B2" s="214"/>
      <c r="C2" s="214"/>
      <c r="D2" s="214"/>
      <c r="E2" s="109"/>
      <c r="F2" s="109"/>
      <c r="G2" s="109"/>
      <c r="H2" s="109"/>
      <c r="I2" s="109"/>
      <c r="J2" s="109"/>
      <c r="K2" s="109"/>
      <c r="L2" s="215" t="s">
        <v>754</v>
      </c>
      <c r="M2" s="215"/>
      <c r="N2" s="215"/>
      <c r="O2" s="215"/>
      <c r="P2" s="215"/>
      <c r="Q2" s="215"/>
      <c r="R2" s="65"/>
    </row>
    <row r="3" spans="1:18" ht="24">
      <c r="A3" s="8" t="s">
        <v>755</v>
      </c>
      <c r="B3" s="8" t="s">
        <v>756</v>
      </c>
      <c r="C3" s="31" t="s">
        <v>27</v>
      </c>
      <c r="D3" s="32" t="s">
        <v>757</v>
      </c>
      <c r="E3" s="8" t="s">
        <v>758</v>
      </c>
      <c r="F3" s="9" t="s">
        <v>759</v>
      </c>
      <c r="G3" s="8" t="s">
        <v>760</v>
      </c>
      <c r="H3" s="31" t="s">
        <v>4</v>
      </c>
      <c r="I3" s="31" t="s">
        <v>30</v>
      </c>
      <c r="J3" s="32" t="s">
        <v>761</v>
      </c>
      <c r="K3" s="31" t="s">
        <v>32</v>
      </c>
      <c r="L3" s="8" t="s">
        <v>762</v>
      </c>
      <c r="M3" s="31" t="s">
        <v>2</v>
      </c>
      <c r="N3" s="31" t="s">
        <v>34</v>
      </c>
      <c r="O3" s="8" t="s">
        <v>763</v>
      </c>
      <c r="P3" s="8" t="s">
        <v>764</v>
      </c>
      <c r="Q3" s="47" t="s">
        <v>36</v>
      </c>
      <c r="R3" s="7" t="s">
        <v>765</v>
      </c>
    </row>
    <row r="4" spans="1:18" s="19" customFormat="1" ht="14.25">
      <c r="A4" s="14" t="s">
        <v>766</v>
      </c>
      <c r="B4" s="240">
        <v>8</v>
      </c>
      <c r="C4" s="14" t="s">
        <v>767</v>
      </c>
      <c r="D4" s="14" t="s">
        <v>768</v>
      </c>
      <c r="E4" s="14">
        <v>2</v>
      </c>
      <c r="F4" s="14">
        <v>3</v>
      </c>
      <c r="G4" s="14">
        <v>4</v>
      </c>
      <c r="H4" s="14">
        <v>3</v>
      </c>
      <c r="I4" s="14">
        <v>1003</v>
      </c>
      <c r="J4" s="14">
        <v>3</v>
      </c>
      <c r="K4" s="14">
        <v>3</v>
      </c>
      <c r="L4" s="14">
        <v>137</v>
      </c>
      <c r="M4" s="14">
        <v>5</v>
      </c>
      <c r="N4" s="14">
        <v>2</v>
      </c>
      <c r="O4" s="14">
        <f>L4*N4</f>
        <v>274</v>
      </c>
      <c r="P4" s="14" t="s">
        <v>57</v>
      </c>
      <c r="Q4" s="110" t="s">
        <v>769</v>
      </c>
      <c r="R4" s="111" t="s">
        <v>769</v>
      </c>
    </row>
    <row r="5" spans="1:18" ht="28.5">
      <c r="A5" s="14" t="s">
        <v>766</v>
      </c>
      <c r="B5" s="241"/>
      <c r="C5" s="14" t="s">
        <v>770</v>
      </c>
      <c r="D5" s="14" t="s">
        <v>771</v>
      </c>
      <c r="E5" s="14">
        <v>2</v>
      </c>
      <c r="F5" s="111">
        <v>5</v>
      </c>
      <c r="G5" s="14">
        <v>4</v>
      </c>
      <c r="H5" s="14">
        <v>3</v>
      </c>
      <c r="I5" s="14">
        <v>1003</v>
      </c>
      <c r="J5" s="14">
        <v>3</v>
      </c>
      <c r="K5" s="14">
        <v>3</v>
      </c>
      <c r="L5" s="14">
        <v>137</v>
      </c>
      <c r="M5" s="14">
        <v>5</v>
      </c>
      <c r="N5" s="14">
        <v>2</v>
      </c>
      <c r="O5" s="14">
        <f aca="true" t="shared" si="0" ref="O5:O28">L5*N5</f>
        <v>274</v>
      </c>
      <c r="P5" s="14" t="s">
        <v>57</v>
      </c>
      <c r="Q5" s="110" t="s">
        <v>772</v>
      </c>
      <c r="R5" s="111" t="s">
        <v>58</v>
      </c>
    </row>
    <row r="6" spans="1:18" ht="28.5">
      <c r="A6" s="14" t="s">
        <v>766</v>
      </c>
      <c r="B6" s="241"/>
      <c r="C6" s="14" t="s">
        <v>773</v>
      </c>
      <c r="D6" s="14" t="s">
        <v>774</v>
      </c>
      <c r="E6" s="14">
        <v>2</v>
      </c>
      <c r="F6" s="14">
        <v>6</v>
      </c>
      <c r="G6" s="14">
        <v>4</v>
      </c>
      <c r="H6" s="14">
        <v>3</v>
      </c>
      <c r="I6" s="14">
        <v>1003</v>
      </c>
      <c r="J6" s="14">
        <v>3</v>
      </c>
      <c r="K6" s="14">
        <v>3</v>
      </c>
      <c r="L6" s="14">
        <v>137</v>
      </c>
      <c r="M6" s="14">
        <v>5</v>
      </c>
      <c r="N6" s="14">
        <v>2</v>
      </c>
      <c r="O6" s="14">
        <f t="shared" si="0"/>
        <v>274</v>
      </c>
      <c r="P6" s="14" t="s">
        <v>57</v>
      </c>
      <c r="Q6" s="110" t="s">
        <v>772</v>
      </c>
      <c r="R6" s="111" t="s">
        <v>58</v>
      </c>
    </row>
    <row r="7" spans="1:18" ht="28.5">
      <c r="A7" s="14" t="s">
        <v>766</v>
      </c>
      <c r="B7" s="242"/>
      <c r="C7" s="14" t="s">
        <v>775</v>
      </c>
      <c r="D7" s="14" t="s">
        <v>776</v>
      </c>
      <c r="E7" s="14">
        <v>2</v>
      </c>
      <c r="F7" s="14">
        <v>7</v>
      </c>
      <c r="G7" s="14">
        <v>4</v>
      </c>
      <c r="H7" s="14">
        <v>3</v>
      </c>
      <c r="I7" s="14">
        <v>1003</v>
      </c>
      <c r="J7" s="14">
        <v>3</v>
      </c>
      <c r="K7" s="14">
        <v>3</v>
      </c>
      <c r="L7" s="14">
        <v>137</v>
      </c>
      <c r="M7" s="14">
        <v>5</v>
      </c>
      <c r="N7" s="14">
        <v>2</v>
      </c>
      <c r="O7" s="14">
        <f t="shared" si="0"/>
        <v>274</v>
      </c>
      <c r="P7" s="14" t="s">
        <v>57</v>
      </c>
      <c r="Q7" s="110" t="s">
        <v>772</v>
      </c>
      <c r="R7" s="111" t="s">
        <v>58</v>
      </c>
    </row>
    <row r="8" spans="1:18" ht="28.5">
      <c r="A8" s="14" t="s">
        <v>777</v>
      </c>
      <c r="B8" s="240">
        <v>15</v>
      </c>
      <c r="C8" s="14" t="s">
        <v>778</v>
      </c>
      <c r="D8" s="14" t="s">
        <v>779</v>
      </c>
      <c r="E8" s="14">
        <v>3</v>
      </c>
      <c r="F8" s="14">
        <v>5</v>
      </c>
      <c r="G8" s="14">
        <v>4</v>
      </c>
      <c r="H8" s="14">
        <v>3</v>
      </c>
      <c r="I8" s="14">
        <v>30501</v>
      </c>
      <c r="J8" s="14">
        <v>1</v>
      </c>
      <c r="K8" s="14">
        <v>3</v>
      </c>
      <c r="L8" s="14">
        <v>207</v>
      </c>
      <c r="M8" s="14">
        <v>10</v>
      </c>
      <c r="N8" s="14">
        <v>3</v>
      </c>
      <c r="O8" s="14">
        <f t="shared" si="0"/>
        <v>621</v>
      </c>
      <c r="P8" s="14" t="s">
        <v>780</v>
      </c>
      <c r="Q8" s="110" t="s">
        <v>781</v>
      </c>
      <c r="R8" s="111" t="s">
        <v>782</v>
      </c>
    </row>
    <row r="9" spans="1:18" ht="28.5">
      <c r="A9" s="14" t="s">
        <v>777</v>
      </c>
      <c r="B9" s="241"/>
      <c r="C9" s="14" t="s">
        <v>783</v>
      </c>
      <c r="D9" s="14" t="s">
        <v>784</v>
      </c>
      <c r="E9" s="14">
        <v>3</v>
      </c>
      <c r="F9" s="14">
        <v>6</v>
      </c>
      <c r="G9" s="14">
        <v>4</v>
      </c>
      <c r="H9" s="14">
        <v>3</v>
      </c>
      <c r="I9" s="14">
        <v>30501</v>
      </c>
      <c r="J9" s="14">
        <v>1</v>
      </c>
      <c r="K9" s="14">
        <v>3</v>
      </c>
      <c r="L9" s="14">
        <v>207</v>
      </c>
      <c r="M9" s="14">
        <v>10</v>
      </c>
      <c r="N9" s="14">
        <v>3</v>
      </c>
      <c r="O9" s="14">
        <f t="shared" si="0"/>
        <v>621</v>
      </c>
      <c r="P9" s="14" t="s">
        <v>780</v>
      </c>
      <c r="Q9" s="110" t="s">
        <v>781</v>
      </c>
      <c r="R9" s="111" t="s">
        <v>782</v>
      </c>
    </row>
    <row r="10" spans="1:18" ht="28.5">
      <c r="A10" s="14" t="s">
        <v>777</v>
      </c>
      <c r="B10" s="241"/>
      <c r="C10" s="14" t="s">
        <v>785</v>
      </c>
      <c r="D10" s="14" t="s">
        <v>786</v>
      </c>
      <c r="E10" s="14">
        <v>3</v>
      </c>
      <c r="F10" s="14">
        <v>7</v>
      </c>
      <c r="G10" s="14">
        <v>4</v>
      </c>
      <c r="H10" s="14">
        <v>3</v>
      </c>
      <c r="I10" s="14">
        <v>30501</v>
      </c>
      <c r="J10" s="14">
        <v>1</v>
      </c>
      <c r="K10" s="14">
        <v>3</v>
      </c>
      <c r="L10" s="14">
        <v>207</v>
      </c>
      <c r="M10" s="14">
        <v>10</v>
      </c>
      <c r="N10" s="14">
        <v>3</v>
      </c>
      <c r="O10" s="14">
        <f t="shared" si="0"/>
        <v>621</v>
      </c>
      <c r="P10" s="14" t="s">
        <v>780</v>
      </c>
      <c r="Q10" s="110" t="s">
        <v>781</v>
      </c>
      <c r="R10" s="111" t="s">
        <v>782</v>
      </c>
    </row>
    <row r="11" spans="1:18" ht="28.5">
      <c r="A11" s="14" t="s">
        <v>777</v>
      </c>
      <c r="B11" s="241"/>
      <c r="C11" s="14" t="s">
        <v>787</v>
      </c>
      <c r="D11" s="14" t="s">
        <v>788</v>
      </c>
      <c r="E11" s="14">
        <v>3</v>
      </c>
      <c r="F11" s="14">
        <v>8</v>
      </c>
      <c r="G11" s="14">
        <v>4</v>
      </c>
      <c r="H11" s="14">
        <v>3</v>
      </c>
      <c r="I11" s="14">
        <v>30501</v>
      </c>
      <c r="J11" s="14">
        <v>1</v>
      </c>
      <c r="K11" s="14">
        <v>3</v>
      </c>
      <c r="L11" s="14">
        <v>207</v>
      </c>
      <c r="M11" s="14">
        <v>10</v>
      </c>
      <c r="N11" s="14">
        <v>3</v>
      </c>
      <c r="O11" s="14">
        <f t="shared" si="0"/>
        <v>621</v>
      </c>
      <c r="P11" s="14" t="s">
        <v>780</v>
      </c>
      <c r="Q11" s="110" t="s">
        <v>781</v>
      </c>
      <c r="R11" s="111" t="s">
        <v>782</v>
      </c>
    </row>
    <row r="12" spans="1:18" ht="28.5">
      <c r="A12" s="14" t="s">
        <v>777</v>
      </c>
      <c r="B12" s="242"/>
      <c r="C12" s="14" t="s">
        <v>789</v>
      </c>
      <c r="D12" s="14" t="s">
        <v>790</v>
      </c>
      <c r="E12" s="14">
        <v>3</v>
      </c>
      <c r="F12" s="14">
        <v>9</v>
      </c>
      <c r="G12" s="14">
        <v>4</v>
      </c>
      <c r="H12" s="14">
        <v>3</v>
      </c>
      <c r="I12" s="14">
        <v>30501</v>
      </c>
      <c r="J12" s="14">
        <v>1</v>
      </c>
      <c r="K12" s="14">
        <v>3</v>
      </c>
      <c r="L12" s="14">
        <v>207</v>
      </c>
      <c r="M12" s="14">
        <v>10</v>
      </c>
      <c r="N12" s="14">
        <v>3</v>
      </c>
      <c r="O12" s="14">
        <f t="shared" si="0"/>
        <v>621</v>
      </c>
      <c r="P12" s="14" t="s">
        <v>780</v>
      </c>
      <c r="Q12" s="110" t="s">
        <v>781</v>
      </c>
      <c r="R12" s="111" t="s">
        <v>782</v>
      </c>
    </row>
    <row r="13" spans="1:18" ht="14.25">
      <c r="A13" s="14" t="s">
        <v>74</v>
      </c>
      <c r="B13" s="243">
        <v>18</v>
      </c>
      <c r="C13" s="14"/>
      <c r="D13" s="111" t="s">
        <v>791</v>
      </c>
      <c r="E13" s="14">
        <v>3</v>
      </c>
      <c r="F13" s="111">
        <v>2</v>
      </c>
      <c r="G13" s="14">
        <v>4</v>
      </c>
      <c r="H13" s="14">
        <v>3</v>
      </c>
      <c r="I13" s="14"/>
      <c r="J13" s="14"/>
      <c r="K13" s="14">
        <v>3</v>
      </c>
      <c r="L13" s="14">
        <v>219</v>
      </c>
      <c r="M13" s="14">
        <v>10</v>
      </c>
      <c r="N13" s="14">
        <v>3</v>
      </c>
      <c r="O13" s="14">
        <f t="shared" si="0"/>
        <v>657</v>
      </c>
      <c r="P13" s="14" t="s">
        <v>59</v>
      </c>
      <c r="Q13" s="110"/>
      <c r="R13" s="111" t="s">
        <v>769</v>
      </c>
    </row>
    <row r="14" spans="1:18" ht="14.25">
      <c r="A14" s="14" t="s">
        <v>74</v>
      </c>
      <c r="B14" s="244"/>
      <c r="C14" s="14"/>
      <c r="D14" s="111" t="s">
        <v>792</v>
      </c>
      <c r="E14" s="14">
        <v>3</v>
      </c>
      <c r="F14" s="111">
        <v>4</v>
      </c>
      <c r="G14" s="14">
        <v>4</v>
      </c>
      <c r="H14" s="14">
        <v>3</v>
      </c>
      <c r="I14" s="14"/>
      <c r="J14" s="14"/>
      <c r="K14" s="14">
        <v>3</v>
      </c>
      <c r="L14" s="14">
        <v>219</v>
      </c>
      <c r="M14" s="14">
        <v>10</v>
      </c>
      <c r="N14" s="14">
        <v>3</v>
      </c>
      <c r="O14" s="14">
        <f t="shared" si="0"/>
        <v>657</v>
      </c>
      <c r="P14" s="14" t="s">
        <v>59</v>
      </c>
      <c r="Q14" s="110"/>
      <c r="R14" s="111" t="s">
        <v>769</v>
      </c>
    </row>
    <row r="15" spans="1:18" ht="14.25">
      <c r="A15" s="14" t="s">
        <v>74</v>
      </c>
      <c r="B15" s="244"/>
      <c r="C15" s="14"/>
      <c r="D15" s="111" t="s">
        <v>793</v>
      </c>
      <c r="E15" s="14">
        <v>3</v>
      </c>
      <c r="F15" s="111">
        <v>9</v>
      </c>
      <c r="G15" s="14">
        <v>4</v>
      </c>
      <c r="H15" s="14">
        <v>3</v>
      </c>
      <c r="I15" s="14"/>
      <c r="J15" s="14"/>
      <c r="K15" s="14">
        <v>3</v>
      </c>
      <c r="L15" s="14">
        <v>219</v>
      </c>
      <c r="M15" s="14">
        <v>10</v>
      </c>
      <c r="N15" s="14">
        <v>3</v>
      </c>
      <c r="O15" s="14">
        <f t="shared" si="0"/>
        <v>657</v>
      </c>
      <c r="P15" s="14" t="s">
        <v>59</v>
      </c>
      <c r="Q15" s="110"/>
      <c r="R15" s="111" t="s">
        <v>769</v>
      </c>
    </row>
    <row r="16" spans="1:18" ht="14.25">
      <c r="A16" s="14" t="s">
        <v>74</v>
      </c>
      <c r="B16" s="244"/>
      <c r="C16" s="14"/>
      <c r="D16" s="111" t="s">
        <v>794</v>
      </c>
      <c r="E16" s="14">
        <v>3</v>
      </c>
      <c r="F16" s="111">
        <v>10</v>
      </c>
      <c r="G16" s="14">
        <v>4</v>
      </c>
      <c r="H16" s="14">
        <v>3</v>
      </c>
      <c r="I16" s="14"/>
      <c r="J16" s="14"/>
      <c r="K16" s="14">
        <v>3</v>
      </c>
      <c r="L16" s="14">
        <v>219</v>
      </c>
      <c r="M16" s="14">
        <v>10</v>
      </c>
      <c r="N16" s="14">
        <v>3</v>
      </c>
      <c r="O16" s="14">
        <f t="shared" si="0"/>
        <v>657</v>
      </c>
      <c r="P16" s="14" t="s">
        <v>59</v>
      </c>
      <c r="Q16" s="110"/>
      <c r="R16" s="111" t="s">
        <v>795</v>
      </c>
    </row>
    <row r="17" spans="1:18" ht="14.25">
      <c r="A17" s="14" t="s">
        <v>74</v>
      </c>
      <c r="B17" s="244"/>
      <c r="C17" s="14"/>
      <c r="D17" s="111" t="s">
        <v>796</v>
      </c>
      <c r="E17" s="14">
        <v>3</v>
      </c>
      <c r="F17" s="111">
        <v>12</v>
      </c>
      <c r="G17" s="14">
        <v>4</v>
      </c>
      <c r="H17" s="14">
        <v>3</v>
      </c>
      <c r="I17" s="14"/>
      <c r="J17" s="14"/>
      <c r="K17" s="14">
        <v>3</v>
      </c>
      <c r="L17" s="14">
        <v>219</v>
      </c>
      <c r="M17" s="14">
        <v>10</v>
      </c>
      <c r="N17" s="14">
        <v>3</v>
      </c>
      <c r="O17" s="14">
        <f t="shared" si="0"/>
        <v>657</v>
      </c>
      <c r="P17" s="14" t="s">
        <v>59</v>
      </c>
      <c r="Q17" s="110"/>
      <c r="R17" s="111" t="s">
        <v>769</v>
      </c>
    </row>
    <row r="18" spans="1:18" ht="14.25">
      <c r="A18" s="14" t="s">
        <v>74</v>
      </c>
      <c r="B18" s="245"/>
      <c r="C18" s="14"/>
      <c r="D18" s="111" t="s">
        <v>797</v>
      </c>
      <c r="E18" s="14">
        <v>3</v>
      </c>
      <c r="F18" s="111">
        <v>14</v>
      </c>
      <c r="G18" s="14">
        <v>4</v>
      </c>
      <c r="H18" s="14">
        <v>3</v>
      </c>
      <c r="I18" s="14"/>
      <c r="J18" s="14"/>
      <c r="K18" s="14">
        <v>3</v>
      </c>
      <c r="L18" s="14">
        <v>219</v>
      </c>
      <c r="M18" s="14">
        <v>10</v>
      </c>
      <c r="N18" s="14">
        <v>3</v>
      </c>
      <c r="O18" s="14">
        <f t="shared" si="0"/>
        <v>657</v>
      </c>
      <c r="P18" s="14" t="s">
        <v>59</v>
      </c>
      <c r="Q18" s="110"/>
      <c r="R18" s="111" t="s">
        <v>769</v>
      </c>
    </row>
    <row r="19" spans="1:18" ht="28.5">
      <c r="A19" s="111" t="s">
        <v>798</v>
      </c>
      <c r="B19" s="246">
        <v>12</v>
      </c>
      <c r="C19" s="14"/>
      <c r="D19" s="111" t="s">
        <v>799</v>
      </c>
      <c r="E19" s="14">
        <v>3</v>
      </c>
      <c r="F19" s="111">
        <v>4</v>
      </c>
      <c r="G19" s="14">
        <v>4</v>
      </c>
      <c r="H19" s="14">
        <v>3</v>
      </c>
      <c r="I19" s="14"/>
      <c r="J19" s="14"/>
      <c r="K19" s="14">
        <v>3</v>
      </c>
      <c r="L19" s="111">
        <v>76</v>
      </c>
      <c r="M19" s="112">
        <v>2</v>
      </c>
      <c r="N19" s="111">
        <v>3</v>
      </c>
      <c r="O19" s="14">
        <f t="shared" si="0"/>
        <v>228</v>
      </c>
      <c r="P19" s="111" t="s">
        <v>800</v>
      </c>
      <c r="Q19" s="111" t="s">
        <v>801</v>
      </c>
      <c r="R19" s="111"/>
    </row>
    <row r="20" spans="1:18" ht="14.25">
      <c r="A20" s="111" t="s">
        <v>798</v>
      </c>
      <c r="B20" s="247"/>
      <c r="C20" s="14"/>
      <c r="D20" s="111" t="s">
        <v>802</v>
      </c>
      <c r="E20" s="14">
        <v>3</v>
      </c>
      <c r="F20" s="111">
        <v>6</v>
      </c>
      <c r="G20" s="14">
        <v>4</v>
      </c>
      <c r="H20" s="14">
        <v>3</v>
      </c>
      <c r="I20" s="14"/>
      <c r="J20" s="14"/>
      <c r="K20" s="14">
        <v>3</v>
      </c>
      <c r="L20" s="111">
        <v>76</v>
      </c>
      <c r="M20" s="112">
        <v>3</v>
      </c>
      <c r="N20" s="111">
        <v>3</v>
      </c>
      <c r="O20" s="14">
        <f t="shared" si="0"/>
        <v>228</v>
      </c>
      <c r="P20" s="111" t="s">
        <v>800</v>
      </c>
      <c r="Q20" s="113" t="s">
        <v>801</v>
      </c>
      <c r="R20" s="111"/>
    </row>
    <row r="21" spans="1:18" ht="14.25">
      <c r="A21" s="111" t="s">
        <v>798</v>
      </c>
      <c r="B21" s="247"/>
      <c r="C21" s="14"/>
      <c r="D21" s="111" t="s">
        <v>803</v>
      </c>
      <c r="E21" s="14">
        <v>3</v>
      </c>
      <c r="F21" s="111">
        <v>9</v>
      </c>
      <c r="G21" s="14">
        <v>4</v>
      </c>
      <c r="H21" s="14">
        <v>3</v>
      </c>
      <c r="I21" s="14"/>
      <c r="J21" s="14"/>
      <c r="K21" s="14">
        <v>3</v>
      </c>
      <c r="L21" s="111">
        <v>76</v>
      </c>
      <c r="M21" s="112">
        <v>7</v>
      </c>
      <c r="N21" s="111">
        <v>3</v>
      </c>
      <c r="O21" s="14">
        <f t="shared" si="0"/>
        <v>228</v>
      </c>
      <c r="P21" s="111" t="s">
        <v>800</v>
      </c>
      <c r="Q21" s="113" t="s">
        <v>801</v>
      </c>
      <c r="R21" s="111"/>
    </row>
    <row r="22" spans="1:18" ht="28.5">
      <c r="A22" s="111" t="s">
        <v>798</v>
      </c>
      <c r="B22" s="248"/>
      <c r="C22" s="14"/>
      <c r="D22" s="111" t="s">
        <v>804</v>
      </c>
      <c r="E22" s="14">
        <v>3</v>
      </c>
      <c r="F22" s="111">
        <v>11</v>
      </c>
      <c r="G22" s="14">
        <v>4</v>
      </c>
      <c r="H22" s="14">
        <v>3</v>
      </c>
      <c r="I22" s="14"/>
      <c r="J22" s="14"/>
      <c r="K22" s="14">
        <v>3</v>
      </c>
      <c r="L22" s="111">
        <v>76</v>
      </c>
      <c r="M22" s="112">
        <v>2</v>
      </c>
      <c r="N22" s="111">
        <v>3</v>
      </c>
      <c r="O22" s="14">
        <f t="shared" si="0"/>
        <v>228</v>
      </c>
      <c r="P22" s="111" t="s">
        <v>800</v>
      </c>
      <c r="Q22" s="111" t="s">
        <v>801</v>
      </c>
      <c r="R22" s="111"/>
    </row>
    <row r="23" spans="1:18" ht="14.25">
      <c r="A23" s="111" t="s">
        <v>805</v>
      </c>
      <c r="B23" s="237">
        <v>12</v>
      </c>
      <c r="C23" s="14"/>
      <c r="D23" s="111" t="s">
        <v>806</v>
      </c>
      <c r="E23" s="14">
        <v>2</v>
      </c>
      <c r="F23" s="114">
        <v>4</v>
      </c>
      <c r="G23" s="14">
        <v>4</v>
      </c>
      <c r="H23" s="14">
        <v>3</v>
      </c>
      <c r="I23" s="14"/>
      <c r="J23" s="14">
        <v>1</v>
      </c>
      <c r="K23" s="14">
        <v>3</v>
      </c>
      <c r="L23" s="111">
        <v>56</v>
      </c>
      <c r="M23" s="14">
        <v>5</v>
      </c>
      <c r="N23" s="111">
        <v>2</v>
      </c>
      <c r="O23" s="14">
        <f t="shared" si="0"/>
        <v>112</v>
      </c>
      <c r="P23" s="111" t="s">
        <v>807</v>
      </c>
      <c r="Q23" s="110"/>
      <c r="R23" s="111" t="s">
        <v>769</v>
      </c>
    </row>
    <row r="24" spans="1:18" ht="28.5">
      <c r="A24" s="111" t="s">
        <v>805</v>
      </c>
      <c r="B24" s="238"/>
      <c r="C24" s="14"/>
      <c r="D24" s="111" t="s">
        <v>808</v>
      </c>
      <c r="E24" s="14">
        <v>2</v>
      </c>
      <c r="F24" s="114">
        <v>6</v>
      </c>
      <c r="G24" s="14">
        <v>4</v>
      </c>
      <c r="H24" s="14">
        <v>3</v>
      </c>
      <c r="I24" s="14"/>
      <c r="J24" s="14">
        <v>1</v>
      </c>
      <c r="K24" s="14">
        <v>3</v>
      </c>
      <c r="L24" s="111">
        <v>56</v>
      </c>
      <c r="M24" s="14">
        <v>5</v>
      </c>
      <c r="N24" s="111">
        <v>2</v>
      </c>
      <c r="O24" s="14">
        <f t="shared" si="0"/>
        <v>112</v>
      </c>
      <c r="P24" s="111" t="s">
        <v>807</v>
      </c>
      <c r="Q24" s="110"/>
      <c r="R24" s="111" t="s">
        <v>769</v>
      </c>
    </row>
    <row r="25" spans="1:18" ht="14.25">
      <c r="A25" s="111" t="s">
        <v>805</v>
      </c>
      <c r="B25" s="238"/>
      <c r="C25" s="14"/>
      <c r="D25" s="111" t="s">
        <v>809</v>
      </c>
      <c r="E25" s="14">
        <v>2</v>
      </c>
      <c r="F25" s="114">
        <v>7</v>
      </c>
      <c r="G25" s="14">
        <v>4</v>
      </c>
      <c r="H25" s="14">
        <v>3</v>
      </c>
      <c r="I25" s="14"/>
      <c r="J25" s="14">
        <v>1</v>
      </c>
      <c r="K25" s="14">
        <v>3</v>
      </c>
      <c r="L25" s="111">
        <v>56</v>
      </c>
      <c r="M25" s="14">
        <v>5</v>
      </c>
      <c r="N25" s="111">
        <v>2</v>
      </c>
      <c r="O25" s="14">
        <f t="shared" si="0"/>
        <v>112</v>
      </c>
      <c r="P25" s="111" t="s">
        <v>807</v>
      </c>
      <c r="Q25" s="110"/>
      <c r="R25" s="111" t="s">
        <v>769</v>
      </c>
    </row>
    <row r="26" spans="1:18" ht="14.25">
      <c r="A26" s="111" t="s">
        <v>805</v>
      </c>
      <c r="B26" s="238"/>
      <c r="C26" s="14"/>
      <c r="D26" s="111" t="s">
        <v>810</v>
      </c>
      <c r="E26" s="14">
        <v>2</v>
      </c>
      <c r="F26" s="114">
        <v>9</v>
      </c>
      <c r="G26" s="14">
        <v>4</v>
      </c>
      <c r="H26" s="14">
        <v>3</v>
      </c>
      <c r="I26" s="14"/>
      <c r="J26" s="14">
        <v>1</v>
      </c>
      <c r="K26" s="14">
        <v>3</v>
      </c>
      <c r="L26" s="111">
        <v>56</v>
      </c>
      <c r="M26" s="14">
        <v>5</v>
      </c>
      <c r="N26" s="111">
        <v>2</v>
      </c>
      <c r="O26" s="14">
        <f t="shared" si="0"/>
        <v>112</v>
      </c>
      <c r="P26" s="111" t="s">
        <v>807</v>
      </c>
      <c r="Q26" s="110"/>
      <c r="R26" s="111" t="s">
        <v>769</v>
      </c>
    </row>
    <row r="27" spans="1:18" ht="28.5">
      <c r="A27" s="111" t="s">
        <v>805</v>
      </c>
      <c r="B27" s="238"/>
      <c r="C27" s="14"/>
      <c r="D27" s="111" t="s">
        <v>811</v>
      </c>
      <c r="E27" s="14">
        <v>2</v>
      </c>
      <c r="F27" s="114">
        <v>12</v>
      </c>
      <c r="G27" s="14">
        <v>4</v>
      </c>
      <c r="H27" s="14">
        <v>3</v>
      </c>
      <c r="I27" s="14"/>
      <c r="J27" s="14">
        <v>1</v>
      </c>
      <c r="K27" s="14">
        <v>3</v>
      </c>
      <c r="L27" s="111">
        <v>56</v>
      </c>
      <c r="M27" s="14">
        <v>5</v>
      </c>
      <c r="N27" s="111">
        <v>2</v>
      </c>
      <c r="O27" s="14">
        <f t="shared" si="0"/>
        <v>112</v>
      </c>
      <c r="P27" s="111" t="s">
        <v>807</v>
      </c>
      <c r="Q27" s="110"/>
      <c r="R27" s="111" t="s">
        <v>769</v>
      </c>
    </row>
    <row r="28" spans="1:18" ht="14.25">
      <c r="A28" s="111" t="s">
        <v>805</v>
      </c>
      <c r="B28" s="239"/>
      <c r="C28" s="14"/>
      <c r="D28" s="111" t="s">
        <v>812</v>
      </c>
      <c r="E28" s="14">
        <v>2</v>
      </c>
      <c r="F28" s="114">
        <v>14</v>
      </c>
      <c r="G28" s="14">
        <v>4</v>
      </c>
      <c r="H28" s="14">
        <v>3</v>
      </c>
      <c r="I28" s="14"/>
      <c r="J28" s="14">
        <v>1</v>
      </c>
      <c r="K28" s="14">
        <v>3</v>
      </c>
      <c r="L28" s="111">
        <v>56</v>
      </c>
      <c r="M28" s="14">
        <v>5</v>
      </c>
      <c r="N28" s="111">
        <v>2</v>
      </c>
      <c r="O28" s="14">
        <f t="shared" si="0"/>
        <v>112</v>
      </c>
      <c r="P28" s="111" t="s">
        <v>807</v>
      </c>
      <c r="Q28" s="110"/>
      <c r="R28" s="111" t="s">
        <v>769</v>
      </c>
    </row>
    <row r="29" spans="1:18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66"/>
      <c r="R29" s="23"/>
    </row>
    <row r="30" spans="1:18" ht="24.75" customHeight="1">
      <c r="A30" s="197" t="s">
        <v>813</v>
      </c>
      <c r="B30" s="198"/>
      <c r="C30" s="198"/>
      <c r="D30" s="233">
        <v>9727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4"/>
    </row>
    <row r="31" spans="1:18" ht="14.25">
      <c r="A31" s="2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1:18" ht="14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</row>
    <row r="33" spans="1:18" ht="15.75">
      <c r="A33" s="115" t="s">
        <v>814</v>
      </c>
      <c r="B33" s="116"/>
      <c r="C33" s="96"/>
      <c r="D33" s="96"/>
      <c r="E33" s="235" t="s">
        <v>9</v>
      </c>
      <c r="F33" s="235"/>
      <c r="G33" s="235"/>
      <c r="H33" s="116"/>
      <c r="I33" s="116"/>
      <c r="J33" s="116"/>
      <c r="K33" s="116"/>
      <c r="L33" s="96"/>
      <c r="M33" s="96"/>
      <c r="N33" s="96"/>
      <c r="O33" s="236" t="s">
        <v>815</v>
      </c>
      <c r="P33" s="236"/>
      <c r="Q33" s="236"/>
      <c r="R33" s="117"/>
    </row>
    <row r="34" spans="1:18" ht="14.25">
      <c r="A34" s="115"/>
      <c r="B34" s="116"/>
      <c r="C34" s="96"/>
      <c r="D34" s="96"/>
      <c r="E34" s="96"/>
      <c r="F34" s="96"/>
      <c r="G34" s="96"/>
      <c r="H34" s="116"/>
      <c r="I34" s="116"/>
      <c r="J34" s="116"/>
      <c r="K34" s="116"/>
      <c r="L34" s="96"/>
      <c r="M34" s="96"/>
      <c r="N34" s="96"/>
      <c r="O34" s="97"/>
      <c r="P34" s="97"/>
      <c r="Q34" s="97"/>
      <c r="R34" s="117"/>
    </row>
    <row r="35" spans="1:18" ht="14.25">
      <c r="A35" s="115"/>
      <c r="B35" s="116"/>
      <c r="C35" s="96"/>
      <c r="D35" s="96"/>
      <c r="E35" s="96"/>
      <c r="F35" s="96"/>
      <c r="G35" s="96"/>
      <c r="H35" s="116"/>
      <c r="I35" s="116"/>
      <c r="J35" s="116"/>
      <c r="K35" s="116"/>
      <c r="L35" s="96"/>
      <c r="M35" s="96"/>
      <c r="N35" s="96"/>
      <c r="O35" s="97"/>
      <c r="P35" s="97"/>
      <c r="Q35" s="97"/>
      <c r="R35" s="117"/>
    </row>
    <row r="36" spans="1:18" ht="14.25">
      <c r="A36" s="43" t="s">
        <v>816</v>
      </c>
      <c r="B36" s="30"/>
      <c r="C36" s="27"/>
      <c r="D36" s="27"/>
      <c r="E36" s="27"/>
      <c r="F36" s="27"/>
      <c r="G36" s="27"/>
      <c r="H36" s="30"/>
      <c r="I36" s="30"/>
      <c r="J36" s="30"/>
      <c r="K36" s="30"/>
      <c r="L36" s="27"/>
      <c r="M36" s="27"/>
      <c r="N36" s="27"/>
      <c r="O36" s="44"/>
      <c r="P36" s="44"/>
      <c r="Q36" s="44"/>
      <c r="R36" s="45"/>
    </row>
    <row r="37" spans="1:18" ht="29.25" customHeight="1">
      <c r="A37" s="192" t="s">
        <v>817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1:18" ht="14.25">
      <c r="A38" s="193" t="s">
        <v>818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18" ht="14.25">
      <c r="A39" s="193" t="s">
        <v>819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</row>
    <row r="40" spans="1:18" ht="15">
      <c r="A40" s="194" t="s">
        <v>820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</row>
    <row r="41" spans="1:18" ht="15">
      <c r="A41" s="194" t="s">
        <v>821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</row>
    <row r="42" spans="1:18" ht="15">
      <c r="A42" s="194" t="s">
        <v>822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</row>
    <row r="43" spans="1:18" ht="15">
      <c r="A43" s="194" t="s">
        <v>823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</row>
    <row r="44" spans="1:18" ht="14.25">
      <c r="A44" s="202" t="s">
        <v>824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2"/>
    </row>
  </sheetData>
  <mergeCells count="20">
    <mergeCell ref="B23:B28"/>
    <mergeCell ref="B4:B7"/>
    <mergeCell ref="B8:B12"/>
    <mergeCell ref="B13:B18"/>
    <mergeCell ref="B19:B22"/>
    <mergeCell ref="A44:Q44"/>
    <mergeCell ref="A40:R40"/>
    <mergeCell ref="A41:R41"/>
    <mergeCell ref="A42:R42"/>
    <mergeCell ref="A43:R43"/>
    <mergeCell ref="A37:R37"/>
    <mergeCell ref="A38:R38"/>
    <mergeCell ref="A39:R39"/>
    <mergeCell ref="A1:R1"/>
    <mergeCell ref="A2:D2"/>
    <mergeCell ref="L2:Q2"/>
    <mergeCell ref="A30:C30"/>
    <mergeCell ref="D30:R30"/>
    <mergeCell ref="E33:G33"/>
    <mergeCell ref="O33:Q3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selection activeCell="C93" sqref="C93:H93"/>
    </sheetView>
  </sheetViews>
  <sheetFormatPr defaultColWidth="9.00390625" defaultRowHeight="14.25"/>
  <cols>
    <col min="1" max="1" width="9.00390625" style="19" customWidth="1"/>
    <col min="2" max="2" width="16.25390625" style="24" customWidth="1"/>
    <col min="3" max="4" width="6.625" style="21" customWidth="1"/>
    <col min="5" max="5" width="6.75390625" style="21" customWidth="1"/>
    <col min="6" max="6" width="17.125" style="19" customWidth="1"/>
    <col min="7" max="7" width="7.00390625" style="21" customWidth="1"/>
    <col min="8" max="8" width="7.375" style="19" customWidth="1"/>
    <col min="9" max="9" width="13.00390625" style="19" customWidth="1"/>
    <col min="10" max="10" width="7.875" style="21" customWidth="1"/>
    <col min="11" max="11" width="7.625" style="21" customWidth="1"/>
    <col min="12" max="12" width="7.75390625" style="19" customWidth="1"/>
    <col min="13" max="13" width="9.00390625" style="19" customWidth="1"/>
    <col min="14" max="14" width="7.625" style="19" customWidth="1"/>
    <col min="15" max="15" width="7.75390625" style="19" customWidth="1"/>
    <col min="16" max="16384" width="9.00390625" style="19" customWidth="1"/>
  </cols>
  <sheetData>
    <row r="1" spans="1:16" s="21" customFormat="1" ht="22.5" customHeight="1">
      <c r="A1" s="258" t="s">
        <v>825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/>
      <c r="O1"/>
      <c r="P1"/>
    </row>
    <row r="2" spans="1:16" s="21" customFormat="1" ht="22.5" customHeight="1" thickBot="1">
      <c r="A2" s="259" t="s">
        <v>826</v>
      </c>
      <c r="B2" s="259"/>
      <c r="C2" s="88"/>
      <c r="D2" s="88"/>
      <c r="E2" s="260" t="s">
        <v>827</v>
      </c>
      <c r="F2" s="260"/>
      <c r="G2" s="260"/>
      <c r="H2" s="88"/>
      <c r="I2" s="88"/>
      <c r="J2" s="261" t="s">
        <v>828</v>
      </c>
      <c r="K2" s="261"/>
      <c r="L2" s="261"/>
      <c r="M2" s="261"/>
      <c r="N2"/>
      <c r="O2"/>
      <c r="P2"/>
    </row>
    <row r="3" spans="1:16" s="21" customFormat="1" ht="22.5" customHeight="1">
      <c r="A3" s="256" t="s">
        <v>829</v>
      </c>
      <c r="B3" s="254" t="s">
        <v>830</v>
      </c>
      <c r="C3" s="254" t="s">
        <v>831</v>
      </c>
      <c r="D3" s="254" t="s">
        <v>832</v>
      </c>
      <c r="E3" s="254" t="s">
        <v>833</v>
      </c>
      <c r="F3" s="254" t="s">
        <v>834</v>
      </c>
      <c r="G3" s="94" t="s">
        <v>835</v>
      </c>
      <c r="H3" s="94" t="s">
        <v>836</v>
      </c>
      <c r="I3" s="254" t="s">
        <v>837</v>
      </c>
      <c r="J3" s="254" t="s">
        <v>838</v>
      </c>
      <c r="K3" s="254" t="s">
        <v>839</v>
      </c>
      <c r="L3" s="254" t="s">
        <v>840</v>
      </c>
      <c r="M3" s="118" t="s">
        <v>842</v>
      </c>
      <c r="N3"/>
      <c r="O3"/>
      <c r="P3"/>
    </row>
    <row r="4" spans="1:16" s="21" customFormat="1" ht="14.25" customHeight="1">
      <c r="A4" s="257"/>
      <c r="B4" s="255"/>
      <c r="C4" s="255"/>
      <c r="D4" s="255"/>
      <c r="E4" s="255"/>
      <c r="F4" s="255"/>
      <c r="G4" s="2" t="s">
        <v>448</v>
      </c>
      <c r="H4" s="2" t="s">
        <v>449</v>
      </c>
      <c r="I4" s="255"/>
      <c r="J4" s="255"/>
      <c r="K4" s="255"/>
      <c r="L4" s="255"/>
      <c r="M4" s="73" t="s">
        <v>450</v>
      </c>
      <c r="N4"/>
      <c r="O4"/>
      <c r="P4"/>
    </row>
    <row r="5" spans="1:16" s="21" customFormat="1" ht="14.25">
      <c r="A5" s="119" t="s">
        <v>509</v>
      </c>
      <c r="B5" s="4" t="s">
        <v>510</v>
      </c>
      <c r="C5" s="4" t="s">
        <v>843</v>
      </c>
      <c r="D5" s="4" t="s">
        <v>456</v>
      </c>
      <c r="E5" s="4">
        <v>68</v>
      </c>
      <c r="F5" s="4" t="s">
        <v>510</v>
      </c>
      <c r="G5" s="4">
        <v>104</v>
      </c>
      <c r="H5" s="4">
        <f>G5*E5</f>
        <v>7072</v>
      </c>
      <c r="I5" s="4" t="s">
        <v>473</v>
      </c>
      <c r="J5" s="4" t="s">
        <v>483</v>
      </c>
      <c r="K5" s="4" t="s">
        <v>844</v>
      </c>
      <c r="L5" s="2"/>
      <c r="M5" s="73"/>
      <c r="N5"/>
      <c r="O5"/>
      <c r="P5"/>
    </row>
    <row r="6" spans="1:16" s="21" customFormat="1" ht="14.25">
      <c r="A6" s="119" t="s">
        <v>509</v>
      </c>
      <c r="B6" s="4" t="s">
        <v>510</v>
      </c>
      <c r="C6" s="4" t="s">
        <v>843</v>
      </c>
      <c r="D6" s="4" t="s">
        <v>456</v>
      </c>
      <c r="E6" s="4">
        <v>68</v>
      </c>
      <c r="F6" s="4" t="s">
        <v>510</v>
      </c>
      <c r="G6" s="4">
        <v>18</v>
      </c>
      <c r="H6" s="4">
        <f aca="true" t="shared" si="0" ref="H6:H20">G6*E6</f>
        <v>1224</v>
      </c>
      <c r="I6" s="4" t="s">
        <v>517</v>
      </c>
      <c r="J6" s="4" t="s">
        <v>518</v>
      </c>
      <c r="K6" s="4" t="s">
        <v>845</v>
      </c>
      <c r="L6" s="2"/>
      <c r="M6" s="73"/>
      <c r="N6"/>
      <c r="O6"/>
      <c r="P6"/>
    </row>
    <row r="7" spans="1:16" s="21" customFormat="1" ht="14.25">
      <c r="A7" s="119" t="s">
        <v>509</v>
      </c>
      <c r="B7" s="4" t="s">
        <v>510</v>
      </c>
      <c r="C7" s="4" t="s">
        <v>454</v>
      </c>
      <c r="D7" s="4" t="s">
        <v>496</v>
      </c>
      <c r="E7" s="4">
        <v>68</v>
      </c>
      <c r="F7" s="4" t="s">
        <v>510</v>
      </c>
      <c r="G7" s="4">
        <v>54</v>
      </c>
      <c r="H7" s="4">
        <f t="shared" si="0"/>
        <v>3672</v>
      </c>
      <c r="I7" s="4" t="s">
        <v>517</v>
      </c>
      <c r="J7" s="4" t="s">
        <v>518</v>
      </c>
      <c r="K7" s="4" t="s">
        <v>845</v>
      </c>
      <c r="L7" s="2"/>
      <c r="M7" s="73"/>
      <c r="N7"/>
      <c r="O7"/>
      <c r="P7"/>
    </row>
    <row r="8" spans="1:16" s="21" customFormat="1" ht="14.25">
      <c r="A8" s="119" t="s">
        <v>509</v>
      </c>
      <c r="B8" s="4" t="s">
        <v>510</v>
      </c>
      <c r="C8" s="4" t="s">
        <v>454</v>
      </c>
      <c r="D8" s="4" t="s">
        <v>496</v>
      </c>
      <c r="E8" s="4">
        <v>68</v>
      </c>
      <c r="F8" s="4" t="s">
        <v>510</v>
      </c>
      <c r="G8" s="4">
        <v>110</v>
      </c>
      <c r="H8" s="4">
        <f t="shared" si="0"/>
        <v>7480</v>
      </c>
      <c r="I8" s="4" t="s">
        <v>471</v>
      </c>
      <c r="J8" s="4" t="s">
        <v>846</v>
      </c>
      <c r="K8" s="4" t="s">
        <v>845</v>
      </c>
      <c r="L8" s="2"/>
      <c r="M8" s="75"/>
      <c r="N8"/>
      <c r="O8"/>
      <c r="P8"/>
    </row>
    <row r="9" spans="1:16" ht="14.25">
      <c r="A9" s="119" t="s">
        <v>847</v>
      </c>
      <c r="B9" s="4" t="s">
        <v>848</v>
      </c>
      <c r="C9" s="4" t="s">
        <v>454</v>
      </c>
      <c r="D9" s="4" t="s">
        <v>496</v>
      </c>
      <c r="E9" s="4">
        <v>34</v>
      </c>
      <c r="F9" s="4" t="s">
        <v>848</v>
      </c>
      <c r="G9" s="4">
        <v>82</v>
      </c>
      <c r="H9" s="4">
        <f t="shared" si="0"/>
        <v>2788</v>
      </c>
      <c r="I9" s="4" t="s">
        <v>475</v>
      </c>
      <c r="J9" s="4" t="s">
        <v>476</v>
      </c>
      <c r="K9" s="4" t="s">
        <v>845</v>
      </c>
      <c r="L9" s="2"/>
      <c r="M9" s="75"/>
      <c r="N9"/>
      <c r="O9"/>
      <c r="P9"/>
    </row>
    <row r="10" spans="1:16" ht="14.25">
      <c r="A10" s="119" t="s">
        <v>849</v>
      </c>
      <c r="B10" s="4" t="s">
        <v>850</v>
      </c>
      <c r="C10" s="4" t="s">
        <v>454</v>
      </c>
      <c r="D10" s="4" t="s">
        <v>496</v>
      </c>
      <c r="E10" s="4">
        <v>34</v>
      </c>
      <c r="F10" s="4" t="s">
        <v>850</v>
      </c>
      <c r="G10" s="4">
        <v>82</v>
      </c>
      <c r="H10" s="4">
        <f t="shared" si="0"/>
        <v>2788</v>
      </c>
      <c r="I10" s="4" t="s">
        <v>473</v>
      </c>
      <c r="J10" s="4" t="s">
        <v>474</v>
      </c>
      <c r="K10" s="4" t="s">
        <v>845</v>
      </c>
      <c r="L10" s="2"/>
      <c r="M10" s="75"/>
      <c r="N10"/>
      <c r="O10"/>
      <c r="P10"/>
    </row>
    <row r="11" spans="1:16" ht="14.25">
      <c r="A11" s="119" t="s">
        <v>851</v>
      </c>
      <c r="B11" s="4" t="s">
        <v>852</v>
      </c>
      <c r="C11" s="4" t="s">
        <v>454</v>
      </c>
      <c r="D11" s="4" t="s">
        <v>456</v>
      </c>
      <c r="E11" s="4">
        <v>68</v>
      </c>
      <c r="F11" s="4" t="s">
        <v>852</v>
      </c>
      <c r="G11" s="4">
        <v>64</v>
      </c>
      <c r="H11" s="4">
        <f t="shared" si="0"/>
        <v>4352</v>
      </c>
      <c r="I11" s="4" t="s">
        <v>517</v>
      </c>
      <c r="J11" s="4" t="s">
        <v>531</v>
      </c>
      <c r="K11" s="4" t="s">
        <v>845</v>
      </c>
      <c r="L11" s="2"/>
      <c r="M11" s="75"/>
      <c r="N11"/>
      <c r="O11"/>
      <c r="P11"/>
    </row>
    <row r="12" spans="1:16" ht="14.25">
      <c r="A12" s="119" t="s">
        <v>851</v>
      </c>
      <c r="B12" s="4" t="s">
        <v>852</v>
      </c>
      <c r="C12" s="4" t="s">
        <v>454</v>
      </c>
      <c r="D12" s="4" t="s">
        <v>496</v>
      </c>
      <c r="E12" s="4">
        <v>68</v>
      </c>
      <c r="F12" s="4" t="s">
        <v>852</v>
      </c>
      <c r="G12" s="4">
        <v>92</v>
      </c>
      <c r="H12" s="4">
        <f t="shared" si="0"/>
        <v>6256</v>
      </c>
      <c r="I12" s="4" t="s">
        <v>853</v>
      </c>
      <c r="J12" s="4" t="s">
        <v>528</v>
      </c>
      <c r="K12" s="4" t="s">
        <v>845</v>
      </c>
      <c r="L12" s="2"/>
      <c r="M12" s="75"/>
      <c r="N12"/>
      <c r="P12"/>
    </row>
    <row r="13" spans="1:16" ht="14.25">
      <c r="A13" s="119" t="s">
        <v>854</v>
      </c>
      <c r="B13" s="4" t="s">
        <v>855</v>
      </c>
      <c r="C13" s="4" t="s">
        <v>454</v>
      </c>
      <c r="D13" s="4" t="s">
        <v>456</v>
      </c>
      <c r="E13" s="4">
        <v>68</v>
      </c>
      <c r="F13" s="4" t="s">
        <v>855</v>
      </c>
      <c r="G13" s="4">
        <v>28</v>
      </c>
      <c r="H13" s="4">
        <f t="shared" si="0"/>
        <v>1904</v>
      </c>
      <c r="I13" s="4" t="s">
        <v>481</v>
      </c>
      <c r="J13" s="4" t="s">
        <v>537</v>
      </c>
      <c r="K13" s="4" t="s">
        <v>845</v>
      </c>
      <c r="L13" s="2"/>
      <c r="M13" s="75"/>
      <c r="N13"/>
      <c r="O13"/>
      <c r="P13"/>
    </row>
    <row r="14" spans="1:16" ht="14.25">
      <c r="A14" s="119" t="s">
        <v>856</v>
      </c>
      <c r="B14" s="4" t="s">
        <v>857</v>
      </c>
      <c r="C14" s="4" t="s">
        <v>454</v>
      </c>
      <c r="D14" s="4" t="s">
        <v>456</v>
      </c>
      <c r="E14" s="4">
        <v>68</v>
      </c>
      <c r="F14" s="4" t="s">
        <v>857</v>
      </c>
      <c r="G14" s="4">
        <v>62</v>
      </c>
      <c r="H14" s="4">
        <f t="shared" si="0"/>
        <v>4216</v>
      </c>
      <c r="I14" s="4" t="s">
        <v>471</v>
      </c>
      <c r="J14" s="4" t="s">
        <v>536</v>
      </c>
      <c r="K14" s="4" t="s">
        <v>845</v>
      </c>
      <c r="L14" s="2"/>
      <c r="M14" s="75"/>
      <c r="N14"/>
      <c r="O14"/>
      <c r="P14"/>
    </row>
    <row r="15" spans="1:16" ht="14.25">
      <c r="A15" s="119" t="s">
        <v>856</v>
      </c>
      <c r="B15" s="4" t="s">
        <v>857</v>
      </c>
      <c r="C15" s="4" t="s">
        <v>454</v>
      </c>
      <c r="D15" s="4" t="s">
        <v>496</v>
      </c>
      <c r="E15" s="4">
        <v>68</v>
      </c>
      <c r="F15" s="4" t="s">
        <v>857</v>
      </c>
      <c r="G15" s="4">
        <v>56</v>
      </c>
      <c r="H15" s="4">
        <f t="shared" si="0"/>
        <v>3808</v>
      </c>
      <c r="I15" s="4" t="s">
        <v>473</v>
      </c>
      <c r="J15" s="4" t="s">
        <v>534</v>
      </c>
      <c r="K15" s="4" t="s">
        <v>845</v>
      </c>
      <c r="L15" s="2"/>
      <c r="M15" s="75"/>
      <c r="N15"/>
      <c r="O15"/>
      <c r="P15"/>
    </row>
    <row r="16" spans="1:16" ht="14.25">
      <c r="A16" s="119" t="s">
        <v>858</v>
      </c>
      <c r="B16" s="4" t="s">
        <v>859</v>
      </c>
      <c r="C16" s="4" t="s">
        <v>454</v>
      </c>
      <c r="D16" s="4" t="s">
        <v>527</v>
      </c>
      <c r="E16" s="4">
        <v>68</v>
      </c>
      <c r="F16" s="4" t="s">
        <v>859</v>
      </c>
      <c r="G16" s="4">
        <v>94</v>
      </c>
      <c r="H16" s="4">
        <f t="shared" si="0"/>
        <v>6392</v>
      </c>
      <c r="I16" s="4" t="s">
        <v>860</v>
      </c>
      <c r="J16" s="4" t="s">
        <v>861</v>
      </c>
      <c r="K16" s="4" t="s">
        <v>845</v>
      </c>
      <c r="L16" s="2"/>
      <c r="M16" s="75"/>
      <c r="N16"/>
      <c r="O16"/>
      <c r="P16"/>
    </row>
    <row r="17" spans="1:16" ht="14.25">
      <c r="A17" s="119" t="s">
        <v>862</v>
      </c>
      <c r="B17" s="4" t="s">
        <v>863</v>
      </c>
      <c r="C17" s="4" t="s">
        <v>454</v>
      </c>
      <c r="D17" s="4" t="s">
        <v>527</v>
      </c>
      <c r="E17" s="4">
        <v>34</v>
      </c>
      <c r="F17" s="4" t="s">
        <v>863</v>
      </c>
      <c r="G17" s="4">
        <v>47</v>
      </c>
      <c r="H17" s="4">
        <f t="shared" si="0"/>
        <v>1598</v>
      </c>
      <c r="I17" s="4" t="s">
        <v>860</v>
      </c>
      <c r="J17" s="4" t="s">
        <v>864</v>
      </c>
      <c r="K17" s="4" t="s">
        <v>845</v>
      </c>
      <c r="L17" s="2"/>
      <c r="M17" s="75"/>
      <c r="N17"/>
      <c r="O17"/>
      <c r="P17"/>
    </row>
    <row r="18" spans="1:16" ht="14.25">
      <c r="A18" s="119" t="s">
        <v>865</v>
      </c>
      <c r="B18" s="4" t="s">
        <v>866</v>
      </c>
      <c r="C18" s="4" t="s">
        <v>454</v>
      </c>
      <c r="D18" s="4" t="s">
        <v>527</v>
      </c>
      <c r="E18" s="4">
        <v>34</v>
      </c>
      <c r="F18" s="4" t="s">
        <v>866</v>
      </c>
      <c r="G18" s="4">
        <v>47</v>
      </c>
      <c r="H18" s="4">
        <f t="shared" si="0"/>
        <v>1598</v>
      </c>
      <c r="I18" s="4" t="s">
        <v>860</v>
      </c>
      <c r="J18" s="4" t="s">
        <v>528</v>
      </c>
      <c r="K18" s="4" t="s">
        <v>845</v>
      </c>
      <c r="L18" s="2"/>
      <c r="M18" s="75"/>
      <c r="N18"/>
      <c r="O18"/>
      <c r="P18"/>
    </row>
    <row r="19" spans="1:16" ht="14.25">
      <c r="A19" s="119" t="s">
        <v>867</v>
      </c>
      <c r="B19" s="4" t="s">
        <v>868</v>
      </c>
      <c r="C19" s="4" t="s">
        <v>454</v>
      </c>
      <c r="D19" s="4" t="s">
        <v>456</v>
      </c>
      <c r="E19" s="4">
        <v>51</v>
      </c>
      <c r="F19" s="4" t="s">
        <v>868</v>
      </c>
      <c r="G19" s="4">
        <v>120</v>
      </c>
      <c r="H19" s="4">
        <f t="shared" si="0"/>
        <v>6120</v>
      </c>
      <c r="I19" s="4" t="s">
        <v>481</v>
      </c>
      <c r="J19" s="4" t="s">
        <v>869</v>
      </c>
      <c r="K19" s="4" t="s">
        <v>845</v>
      </c>
      <c r="L19" s="2"/>
      <c r="M19" s="75"/>
      <c r="N19"/>
      <c r="O19"/>
      <c r="P19"/>
    </row>
    <row r="20" spans="1:16" ht="14.25">
      <c r="A20" s="119" t="s">
        <v>867</v>
      </c>
      <c r="B20" s="4" t="s">
        <v>868</v>
      </c>
      <c r="C20" s="4" t="s">
        <v>454</v>
      </c>
      <c r="D20" s="4" t="s">
        <v>496</v>
      </c>
      <c r="E20" s="4">
        <v>51</v>
      </c>
      <c r="F20" s="4" t="s">
        <v>868</v>
      </c>
      <c r="G20" s="4">
        <v>166</v>
      </c>
      <c r="H20" s="4">
        <f t="shared" si="0"/>
        <v>8466</v>
      </c>
      <c r="I20" s="4" t="s">
        <v>481</v>
      </c>
      <c r="J20" s="4" t="s">
        <v>869</v>
      </c>
      <c r="K20" s="4" t="s">
        <v>845</v>
      </c>
      <c r="L20" s="2"/>
      <c r="M20" s="75"/>
      <c r="N20"/>
      <c r="O20"/>
      <c r="P20"/>
    </row>
    <row r="21" spans="1:16" s="85" customFormat="1" ht="15" thickBot="1">
      <c r="A21" s="249" t="s">
        <v>484</v>
      </c>
      <c r="B21" s="250"/>
      <c r="C21" s="251">
        <f>SUM(H5:H20)</f>
        <v>69734</v>
      </c>
      <c r="D21" s="251"/>
      <c r="E21" s="251"/>
      <c r="F21" s="251"/>
      <c r="G21" s="251"/>
      <c r="H21" s="251"/>
      <c r="I21" s="252" t="s">
        <v>485</v>
      </c>
      <c r="J21" s="252"/>
      <c r="K21" s="252"/>
      <c r="L21" s="252"/>
      <c r="M21" s="253"/>
      <c r="N21" s="84"/>
      <c r="O21" s="84"/>
      <c r="P21" s="84"/>
    </row>
    <row r="22" spans="1:16" ht="1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/>
      <c r="O22"/>
      <c r="P22"/>
    </row>
    <row r="23" spans="1:16" ht="22.5" customHeight="1">
      <c r="A23" s="76"/>
      <c r="B23" s="76" t="s">
        <v>486</v>
      </c>
      <c r="C23" s="76"/>
      <c r="D23" s="76"/>
      <c r="E23" s="76"/>
      <c r="F23" s="76"/>
      <c r="G23" s="76"/>
      <c r="H23" s="76"/>
      <c r="I23" s="76"/>
      <c r="J23" s="76"/>
      <c r="K23" s="76" t="s">
        <v>487</v>
      </c>
      <c r="L23" s="76"/>
      <c r="M23" s="76"/>
      <c r="N23"/>
      <c r="O23"/>
      <c r="P23"/>
    </row>
    <row r="24" spans="1:16" ht="22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/>
      <c r="O24"/>
      <c r="P24"/>
    </row>
    <row r="25" spans="1:16" ht="22.5" customHeight="1">
      <c r="A25" s="258" t="s">
        <v>488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/>
      <c r="O25"/>
      <c r="P25"/>
    </row>
    <row r="26" spans="1:16" ht="22.5" customHeight="1" thickBot="1">
      <c r="A26" s="259" t="s">
        <v>117</v>
      </c>
      <c r="B26" s="259"/>
      <c r="C26" s="88"/>
      <c r="D26" s="88"/>
      <c r="E26" s="260" t="s">
        <v>870</v>
      </c>
      <c r="F26" s="260"/>
      <c r="G26" s="260"/>
      <c r="H26" s="88"/>
      <c r="I26" s="88"/>
      <c r="J26" s="261" t="s">
        <v>828</v>
      </c>
      <c r="K26" s="261"/>
      <c r="L26" s="261"/>
      <c r="M26" s="261"/>
      <c r="N26"/>
      <c r="O26"/>
      <c r="P26"/>
    </row>
    <row r="27" spans="1:16" ht="22.5" customHeight="1">
      <c r="A27" s="256" t="s">
        <v>118</v>
      </c>
      <c r="B27" s="254" t="s">
        <v>119</v>
      </c>
      <c r="C27" s="254" t="s">
        <v>120</v>
      </c>
      <c r="D27" s="254" t="s">
        <v>442</v>
      </c>
      <c r="E27" s="254" t="s">
        <v>443</v>
      </c>
      <c r="F27" s="254" t="s">
        <v>444</v>
      </c>
      <c r="G27" s="94" t="s">
        <v>445</v>
      </c>
      <c r="H27" s="94" t="s">
        <v>446</v>
      </c>
      <c r="I27" s="254" t="s">
        <v>3</v>
      </c>
      <c r="J27" s="254" t="s">
        <v>447</v>
      </c>
      <c r="K27" s="254" t="s">
        <v>874</v>
      </c>
      <c r="L27" s="254" t="s">
        <v>875</v>
      </c>
      <c r="M27" s="118" t="s">
        <v>841</v>
      </c>
      <c r="N27"/>
      <c r="O27"/>
      <c r="P27"/>
    </row>
    <row r="28" spans="1:16" ht="22.5" customHeight="1">
      <c r="A28" s="257"/>
      <c r="B28" s="255"/>
      <c r="C28" s="255"/>
      <c r="D28" s="255"/>
      <c r="E28" s="255"/>
      <c r="F28" s="255"/>
      <c r="G28" s="2" t="s">
        <v>448</v>
      </c>
      <c r="H28" s="2" t="s">
        <v>449</v>
      </c>
      <c r="I28" s="255"/>
      <c r="J28" s="255"/>
      <c r="K28" s="255"/>
      <c r="L28" s="255"/>
      <c r="M28" s="73" t="s">
        <v>450</v>
      </c>
      <c r="N28"/>
      <c r="O28"/>
      <c r="P28"/>
    </row>
    <row r="29" spans="1:16" s="21" customFormat="1" ht="15" customHeight="1">
      <c r="A29" s="119" t="s">
        <v>477</v>
      </c>
      <c r="B29" s="4" t="s">
        <v>478</v>
      </c>
      <c r="C29" s="4" t="s">
        <v>454</v>
      </c>
      <c r="D29" s="4" t="s">
        <v>496</v>
      </c>
      <c r="E29" s="4">
        <v>34</v>
      </c>
      <c r="F29" s="4" t="s">
        <v>478</v>
      </c>
      <c r="G29" s="4">
        <v>82</v>
      </c>
      <c r="H29" s="4">
        <f aca="true" t="shared" si="1" ref="H29:H44">G29*E29</f>
        <v>2788</v>
      </c>
      <c r="I29" s="4" t="s">
        <v>517</v>
      </c>
      <c r="J29" s="4" t="s">
        <v>453</v>
      </c>
      <c r="K29" s="4" t="s">
        <v>876</v>
      </c>
      <c r="L29" s="2"/>
      <c r="M29" s="73"/>
      <c r="N29"/>
      <c r="O29"/>
      <c r="P29"/>
    </row>
    <row r="30" spans="1:16" ht="26.25" customHeight="1">
      <c r="A30" s="119" t="s">
        <v>497</v>
      </c>
      <c r="B30" s="4" t="s">
        <v>498</v>
      </c>
      <c r="C30" s="4" t="s">
        <v>877</v>
      </c>
      <c r="D30" s="4" t="s">
        <v>496</v>
      </c>
      <c r="E30" s="4">
        <v>34</v>
      </c>
      <c r="F30" s="4" t="s">
        <v>498</v>
      </c>
      <c r="G30" s="4">
        <v>34</v>
      </c>
      <c r="H30" s="4">
        <f t="shared" si="1"/>
        <v>1156</v>
      </c>
      <c r="I30" s="4" t="s">
        <v>471</v>
      </c>
      <c r="J30" s="4" t="s">
        <v>499</v>
      </c>
      <c r="K30" s="4" t="s">
        <v>876</v>
      </c>
      <c r="L30" s="2"/>
      <c r="M30" s="73"/>
      <c r="N30"/>
      <c r="O30"/>
      <c r="P30"/>
    </row>
    <row r="31" spans="1:16" ht="14.25">
      <c r="A31" s="119" t="s">
        <v>878</v>
      </c>
      <c r="B31" s="4" t="s">
        <v>879</v>
      </c>
      <c r="C31" s="4" t="s">
        <v>877</v>
      </c>
      <c r="D31" s="4" t="s">
        <v>527</v>
      </c>
      <c r="E31" s="4">
        <v>51</v>
      </c>
      <c r="F31" s="4" t="s">
        <v>879</v>
      </c>
      <c r="G31" s="4">
        <v>47</v>
      </c>
      <c r="H31" s="4">
        <f t="shared" si="1"/>
        <v>2397</v>
      </c>
      <c r="I31" s="4" t="s">
        <v>860</v>
      </c>
      <c r="J31" s="4" t="s">
        <v>529</v>
      </c>
      <c r="K31" s="4" t="s">
        <v>876</v>
      </c>
      <c r="L31" s="2"/>
      <c r="M31" s="73"/>
      <c r="N31"/>
      <c r="O31"/>
      <c r="P31"/>
    </row>
    <row r="32" spans="1:16" ht="14.25">
      <c r="A32" s="119" t="s">
        <v>880</v>
      </c>
      <c r="B32" s="4" t="s">
        <v>881</v>
      </c>
      <c r="C32" s="4" t="s">
        <v>877</v>
      </c>
      <c r="D32" s="4" t="s">
        <v>527</v>
      </c>
      <c r="E32" s="4">
        <v>34</v>
      </c>
      <c r="F32" s="4" t="s">
        <v>881</v>
      </c>
      <c r="G32" s="4">
        <v>47</v>
      </c>
      <c r="H32" s="4">
        <f t="shared" si="1"/>
        <v>1598</v>
      </c>
      <c r="I32" s="4" t="s">
        <v>860</v>
      </c>
      <c r="J32" s="4" t="s">
        <v>864</v>
      </c>
      <c r="K32" s="4" t="s">
        <v>876</v>
      </c>
      <c r="L32" s="2"/>
      <c r="M32" s="73"/>
      <c r="N32"/>
      <c r="O32"/>
      <c r="P32"/>
    </row>
    <row r="33" spans="1:16" ht="14.25">
      <c r="A33" s="119" t="s">
        <v>882</v>
      </c>
      <c r="B33" s="4" t="s">
        <v>883</v>
      </c>
      <c r="C33" s="4" t="s">
        <v>877</v>
      </c>
      <c r="D33" s="4" t="s">
        <v>527</v>
      </c>
      <c r="E33" s="4">
        <v>34</v>
      </c>
      <c r="F33" s="4" t="s">
        <v>883</v>
      </c>
      <c r="G33" s="4">
        <v>47</v>
      </c>
      <c r="H33" s="4">
        <f t="shared" si="1"/>
        <v>1598</v>
      </c>
      <c r="I33" s="4" t="s">
        <v>860</v>
      </c>
      <c r="J33" s="4" t="s">
        <v>864</v>
      </c>
      <c r="K33" s="4" t="s">
        <v>876</v>
      </c>
      <c r="L33" s="2"/>
      <c r="M33" s="73"/>
      <c r="N33"/>
      <c r="O33"/>
      <c r="P33"/>
    </row>
    <row r="34" spans="1:16" ht="14.25">
      <c r="A34" s="119" t="s">
        <v>479</v>
      </c>
      <c r="B34" s="4" t="s">
        <v>480</v>
      </c>
      <c r="C34" s="4" t="s">
        <v>877</v>
      </c>
      <c r="D34" s="4" t="s">
        <v>496</v>
      </c>
      <c r="E34" s="4">
        <v>34</v>
      </c>
      <c r="F34" s="4" t="s">
        <v>480</v>
      </c>
      <c r="G34" s="4">
        <v>110</v>
      </c>
      <c r="H34" s="4">
        <f t="shared" si="1"/>
        <v>3740</v>
      </c>
      <c r="I34" s="4" t="s">
        <v>475</v>
      </c>
      <c r="J34" s="4" t="s">
        <v>482</v>
      </c>
      <c r="K34" s="4" t="s">
        <v>876</v>
      </c>
      <c r="L34" s="2"/>
      <c r="M34" s="73"/>
      <c r="N34"/>
      <c r="O34"/>
      <c r="P34"/>
    </row>
    <row r="35" spans="1:16" ht="14.25">
      <c r="A35" s="119" t="s">
        <v>884</v>
      </c>
      <c r="B35" s="4" t="s">
        <v>885</v>
      </c>
      <c r="C35" s="4" t="s">
        <v>877</v>
      </c>
      <c r="D35" s="4" t="s">
        <v>456</v>
      </c>
      <c r="E35" s="4">
        <v>34</v>
      </c>
      <c r="F35" s="4" t="s">
        <v>885</v>
      </c>
      <c r="G35" s="4">
        <v>32</v>
      </c>
      <c r="H35" s="4">
        <f t="shared" si="1"/>
        <v>1088</v>
      </c>
      <c r="I35" s="4" t="s">
        <v>481</v>
      </c>
      <c r="J35" s="4" t="s">
        <v>502</v>
      </c>
      <c r="K35" s="4" t="s">
        <v>876</v>
      </c>
      <c r="L35" s="2"/>
      <c r="M35" s="73"/>
      <c r="N35"/>
      <c r="O35"/>
      <c r="P35"/>
    </row>
    <row r="36" spans="1:16" ht="14.25">
      <c r="A36" s="119" t="s">
        <v>886</v>
      </c>
      <c r="B36" s="4" t="s">
        <v>887</v>
      </c>
      <c r="C36" s="4" t="s">
        <v>877</v>
      </c>
      <c r="D36" s="4" t="s">
        <v>456</v>
      </c>
      <c r="E36" s="4">
        <v>51</v>
      </c>
      <c r="F36" s="4" t="s">
        <v>887</v>
      </c>
      <c r="G36" s="4">
        <v>95</v>
      </c>
      <c r="H36" s="4">
        <f t="shared" si="1"/>
        <v>4845</v>
      </c>
      <c r="I36" s="4" t="s">
        <v>517</v>
      </c>
      <c r="J36" s="4" t="s">
        <v>500</v>
      </c>
      <c r="K36" s="4" t="s">
        <v>876</v>
      </c>
      <c r="L36" s="2"/>
      <c r="M36" s="73"/>
      <c r="N36"/>
      <c r="O36"/>
      <c r="P36"/>
    </row>
    <row r="37" spans="1:16" ht="14.25">
      <c r="A37" s="119" t="s">
        <v>888</v>
      </c>
      <c r="B37" s="4" t="s">
        <v>889</v>
      </c>
      <c r="C37" s="4" t="s">
        <v>877</v>
      </c>
      <c r="D37" s="4" t="s">
        <v>456</v>
      </c>
      <c r="E37" s="4">
        <v>34</v>
      </c>
      <c r="F37" s="4" t="s">
        <v>889</v>
      </c>
      <c r="G37" s="4">
        <v>61</v>
      </c>
      <c r="H37" s="4">
        <f t="shared" si="1"/>
        <v>2074</v>
      </c>
      <c r="I37" s="4" t="s">
        <v>473</v>
      </c>
      <c r="J37" s="4" t="s">
        <v>474</v>
      </c>
      <c r="K37" s="4" t="s">
        <v>876</v>
      </c>
      <c r="L37" s="2"/>
      <c r="M37" s="73"/>
      <c r="N37"/>
      <c r="O37"/>
      <c r="P37"/>
    </row>
    <row r="38" spans="1:16" ht="14.25">
      <c r="A38" s="119" t="s">
        <v>890</v>
      </c>
      <c r="B38" s="4" t="s">
        <v>891</v>
      </c>
      <c r="C38" s="4" t="s">
        <v>877</v>
      </c>
      <c r="D38" s="4" t="s">
        <v>456</v>
      </c>
      <c r="E38" s="4">
        <v>34</v>
      </c>
      <c r="F38" s="4" t="s">
        <v>891</v>
      </c>
      <c r="G38" s="4">
        <v>32</v>
      </c>
      <c r="H38" s="4">
        <f t="shared" si="1"/>
        <v>1088</v>
      </c>
      <c r="I38" s="4" t="s">
        <v>471</v>
      </c>
      <c r="J38" s="4" t="s">
        <v>525</v>
      </c>
      <c r="K38" s="4" t="s">
        <v>876</v>
      </c>
      <c r="L38" s="2"/>
      <c r="M38" s="73"/>
      <c r="N38"/>
      <c r="O38"/>
      <c r="P38"/>
    </row>
    <row r="39" spans="1:16" ht="14.25">
      <c r="A39" s="119" t="s">
        <v>892</v>
      </c>
      <c r="B39" s="4" t="s">
        <v>893</v>
      </c>
      <c r="C39" s="4" t="s">
        <v>877</v>
      </c>
      <c r="D39" s="4" t="s">
        <v>456</v>
      </c>
      <c r="E39" s="4">
        <v>51</v>
      </c>
      <c r="F39" s="4" t="s">
        <v>893</v>
      </c>
      <c r="G39" s="4">
        <v>101</v>
      </c>
      <c r="H39" s="4">
        <f t="shared" si="1"/>
        <v>5151</v>
      </c>
      <c r="I39" s="4" t="s">
        <v>475</v>
      </c>
      <c r="J39" s="4" t="s">
        <v>511</v>
      </c>
      <c r="K39" s="4" t="s">
        <v>876</v>
      </c>
      <c r="L39" s="2"/>
      <c r="M39" s="73"/>
      <c r="N39"/>
      <c r="O39"/>
      <c r="P39"/>
    </row>
    <row r="40" spans="1:16" ht="14.25">
      <c r="A40" s="119" t="s">
        <v>491</v>
      </c>
      <c r="B40" s="4" t="s">
        <v>492</v>
      </c>
      <c r="C40" s="4" t="s">
        <v>894</v>
      </c>
      <c r="D40" s="4" t="s">
        <v>895</v>
      </c>
      <c r="E40" s="4">
        <v>32</v>
      </c>
      <c r="F40" s="4" t="s">
        <v>492</v>
      </c>
      <c r="G40" s="4">
        <v>84</v>
      </c>
      <c r="H40" s="4">
        <f t="shared" si="1"/>
        <v>2688</v>
      </c>
      <c r="I40" s="4" t="s">
        <v>459</v>
      </c>
      <c r="J40" s="4" t="s">
        <v>505</v>
      </c>
      <c r="K40" s="4" t="s">
        <v>896</v>
      </c>
      <c r="L40" s="2"/>
      <c r="M40" s="73"/>
      <c r="N40"/>
      <c r="O40"/>
      <c r="P40"/>
    </row>
    <row r="41" spans="1:16" ht="14.25">
      <c r="A41" s="119" t="s">
        <v>491</v>
      </c>
      <c r="B41" s="4" t="s">
        <v>492</v>
      </c>
      <c r="C41" s="4" t="s">
        <v>894</v>
      </c>
      <c r="D41" s="4" t="s">
        <v>895</v>
      </c>
      <c r="E41" s="4">
        <v>32</v>
      </c>
      <c r="F41" s="4" t="s">
        <v>492</v>
      </c>
      <c r="G41" s="4">
        <v>33</v>
      </c>
      <c r="H41" s="4">
        <f t="shared" si="1"/>
        <v>1056</v>
      </c>
      <c r="I41" s="4" t="s">
        <v>515</v>
      </c>
      <c r="J41" s="4" t="s">
        <v>493</v>
      </c>
      <c r="K41" s="4" t="s">
        <v>896</v>
      </c>
      <c r="L41" s="2"/>
      <c r="M41" s="73"/>
      <c r="N41"/>
      <c r="P41"/>
    </row>
    <row r="42" spans="1:16" ht="14.25">
      <c r="A42" s="119" t="s">
        <v>491</v>
      </c>
      <c r="B42" s="4" t="s">
        <v>492</v>
      </c>
      <c r="C42" s="4" t="s">
        <v>894</v>
      </c>
      <c r="D42" s="4" t="s">
        <v>496</v>
      </c>
      <c r="E42" s="4">
        <v>32</v>
      </c>
      <c r="F42" s="4" t="s">
        <v>492</v>
      </c>
      <c r="G42" s="4">
        <v>61</v>
      </c>
      <c r="H42" s="4">
        <f t="shared" si="1"/>
        <v>1952</v>
      </c>
      <c r="I42" s="4" t="s">
        <v>515</v>
      </c>
      <c r="J42" s="4" t="s">
        <v>493</v>
      </c>
      <c r="K42" s="4" t="s">
        <v>896</v>
      </c>
      <c r="L42" s="2"/>
      <c r="M42" s="73"/>
      <c r="N42"/>
      <c r="O42"/>
      <c r="P42"/>
    </row>
    <row r="43" spans="1:16" ht="14.25">
      <c r="A43" s="119" t="s">
        <v>897</v>
      </c>
      <c r="B43" s="4" t="s">
        <v>898</v>
      </c>
      <c r="C43" s="4" t="s">
        <v>899</v>
      </c>
      <c r="D43" s="4" t="s">
        <v>900</v>
      </c>
      <c r="E43" s="4">
        <v>32</v>
      </c>
      <c r="F43" s="4" t="s">
        <v>898</v>
      </c>
      <c r="G43" s="4">
        <v>29</v>
      </c>
      <c r="H43" s="4">
        <f t="shared" si="1"/>
        <v>928</v>
      </c>
      <c r="I43" s="4" t="s">
        <v>457</v>
      </c>
      <c r="J43" s="4" t="s">
        <v>901</v>
      </c>
      <c r="K43" s="4" t="s">
        <v>896</v>
      </c>
      <c r="L43" s="2"/>
      <c r="M43" s="73"/>
      <c r="N43"/>
      <c r="O43"/>
      <c r="P43"/>
    </row>
    <row r="44" spans="1:16" ht="14.25">
      <c r="A44" s="119" t="s">
        <v>902</v>
      </c>
      <c r="B44" s="4" t="s">
        <v>903</v>
      </c>
      <c r="C44" s="4" t="s">
        <v>899</v>
      </c>
      <c r="D44" s="4" t="s">
        <v>900</v>
      </c>
      <c r="E44" s="4">
        <v>32</v>
      </c>
      <c r="F44" s="4" t="s">
        <v>903</v>
      </c>
      <c r="G44" s="4">
        <v>29</v>
      </c>
      <c r="H44" s="4">
        <f t="shared" si="1"/>
        <v>928</v>
      </c>
      <c r="I44" s="4" t="s">
        <v>465</v>
      </c>
      <c r="J44" s="4" t="s">
        <v>901</v>
      </c>
      <c r="K44" s="4" t="s">
        <v>896</v>
      </c>
      <c r="L44" s="2"/>
      <c r="M44" s="75"/>
      <c r="N44"/>
      <c r="O44"/>
      <c r="P44"/>
    </row>
    <row r="45" spans="1:16" s="85" customFormat="1" ht="15" thickBot="1">
      <c r="A45" s="249" t="s">
        <v>904</v>
      </c>
      <c r="B45" s="250"/>
      <c r="C45" s="251">
        <f>SUM(H29:H44)</f>
        <v>35075</v>
      </c>
      <c r="D45" s="251"/>
      <c r="E45" s="251"/>
      <c r="F45" s="251"/>
      <c r="G45" s="251"/>
      <c r="H45" s="251"/>
      <c r="I45" s="252" t="s">
        <v>905</v>
      </c>
      <c r="J45" s="252"/>
      <c r="K45" s="252"/>
      <c r="L45" s="252"/>
      <c r="M45" s="253"/>
      <c r="N45" s="84"/>
      <c r="O45" s="84"/>
      <c r="P45" s="84"/>
    </row>
    <row r="46" spans="1:16" ht="14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/>
      <c r="O46"/>
      <c r="P46"/>
    </row>
    <row r="47" spans="1:16" ht="14.25">
      <c r="A47" s="76"/>
      <c r="B47" s="76" t="s">
        <v>906</v>
      </c>
      <c r="C47" s="76"/>
      <c r="D47" s="76"/>
      <c r="E47" s="76"/>
      <c r="F47" s="76"/>
      <c r="G47" s="76"/>
      <c r="H47" s="76"/>
      <c r="I47" s="76"/>
      <c r="J47" s="76"/>
      <c r="K47" s="76" t="s">
        <v>907</v>
      </c>
      <c r="L47" s="76"/>
      <c r="M47" s="76"/>
      <c r="N47"/>
      <c r="O47"/>
      <c r="P47"/>
    </row>
    <row r="48" spans="1:16" ht="1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/>
      <c r="O48"/>
      <c r="P48"/>
    </row>
    <row r="49" spans="1:16" ht="22.5" customHeight="1">
      <c r="A49" s="258" t="s">
        <v>908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/>
      <c r="O49"/>
      <c r="P49"/>
    </row>
    <row r="50" spans="1:16" s="21" customFormat="1" ht="15" customHeight="1" thickBot="1">
      <c r="A50" s="259" t="s">
        <v>909</v>
      </c>
      <c r="B50" s="259"/>
      <c r="C50" s="88"/>
      <c r="D50" s="88"/>
      <c r="E50" s="260" t="s">
        <v>827</v>
      </c>
      <c r="F50" s="260"/>
      <c r="G50" s="260"/>
      <c r="H50" s="88"/>
      <c r="I50" s="88"/>
      <c r="J50" s="261" t="s">
        <v>828</v>
      </c>
      <c r="K50" s="261"/>
      <c r="L50" s="261"/>
      <c r="M50" s="261"/>
      <c r="N50"/>
      <c r="O50"/>
      <c r="P50"/>
    </row>
    <row r="51" spans="1:16" ht="14.25" customHeight="1">
      <c r="A51" s="256" t="s">
        <v>910</v>
      </c>
      <c r="B51" s="254" t="s">
        <v>911</v>
      </c>
      <c r="C51" s="254" t="s">
        <v>912</v>
      </c>
      <c r="D51" s="254" t="s">
        <v>913</v>
      </c>
      <c r="E51" s="254" t="s">
        <v>914</v>
      </c>
      <c r="F51" s="254" t="s">
        <v>915</v>
      </c>
      <c r="G51" s="94" t="s">
        <v>916</v>
      </c>
      <c r="H51" s="94" t="s">
        <v>917</v>
      </c>
      <c r="I51" s="254" t="s">
        <v>918</v>
      </c>
      <c r="J51" s="254" t="s">
        <v>919</v>
      </c>
      <c r="K51" s="254" t="s">
        <v>920</v>
      </c>
      <c r="L51" s="254" t="s">
        <v>921</v>
      </c>
      <c r="M51" s="118" t="s">
        <v>922</v>
      </c>
      <c r="N51"/>
      <c r="O51"/>
      <c r="P51"/>
    </row>
    <row r="52" spans="1:16" ht="14.25">
      <c r="A52" s="257"/>
      <c r="B52" s="255"/>
      <c r="C52" s="255"/>
      <c r="D52" s="255"/>
      <c r="E52" s="255"/>
      <c r="F52" s="255"/>
      <c r="G52" s="2" t="s">
        <v>448</v>
      </c>
      <c r="H52" s="2" t="s">
        <v>449</v>
      </c>
      <c r="I52" s="255"/>
      <c r="J52" s="255"/>
      <c r="K52" s="255"/>
      <c r="L52" s="255"/>
      <c r="M52" s="73" t="s">
        <v>450</v>
      </c>
      <c r="N52"/>
      <c r="O52"/>
      <c r="P52"/>
    </row>
    <row r="53" spans="1:16" ht="14.25">
      <c r="A53" s="119" t="s">
        <v>923</v>
      </c>
      <c r="B53" s="4" t="s">
        <v>924</v>
      </c>
      <c r="C53" s="4" t="s">
        <v>899</v>
      </c>
      <c r="D53" s="4" t="s">
        <v>900</v>
      </c>
      <c r="E53" s="4">
        <v>32</v>
      </c>
      <c r="F53" s="4" t="s">
        <v>924</v>
      </c>
      <c r="G53" s="4">
        <v>29</v>
      </c>
      <c r="H53" s="4">
        <f aca="true" t="shared" si="2" ref="H53:H68">G53*E53</f>
        <v>928</v>
      </c>
      <c r="I53" s="4" t="s">
        <v>457</v>
      </c>
      <c r="J53" s="4" t="s">
        <v>901</v>
      </c>
      <c r="K53" s="4" t="s">
        <v>925</v>
      </c>
      <c r="L53" s="2"/>
      <c r="M53" s="73"/>
      <c r="N53"/>
      <c r="O53"/>
      <c r="P53"/>
    </row>
    <row r="54" spans="1:16" ht="14.25">
      <c r="A54" s="119" t="s">
        <v>926</v>
      </c>
      <c r="B54" s="4" t="s">
        <v>927</v>
      </c>
      <c r="C54" s="4" t="s">
        <v>928</v>
      </c>
      <c r="D54" s="4" t="s">
        <v>900</v>
      </c>
      <c r="E54" s="4">
        <v>64</v>
      </c>
      <c r="F54" s="4" t="s">
        <v>927</v>
      </c>
      <c r="G54" s="4">
        <v>58</v>
      </c>
      <c r="H54" s="4">
        <f t="shared" si="2"/>
        <v>3712</v>
      </c>
      <c r="I54" s="4" t="s">
        <v>522</v>
      </c>
      <c r="J54" s="4" t="s">
        <v>536</v>
      </c>
      <c r="K54" s="4" t="s">
        <v>929</v>
      </c>
      <c r="L54" s="2"/>
      <c r="M54" s="73"/>
      <c r="N54"/>
      <c r="O54"/>
      <c r="P54"/>
    </row>
    <row r="55" spans="1:16" ht="14.25">
      <c r="A55" s="119" t="s">
        <v>930</v>
      </c>
      <c r="B55" s="4" t="s">
        <v>931</v>
      </c>
      <c r="C55" s="4" t="s">
        <v>455</v>
      </c>
      <c r="D55" s="4" t="s">
        <v>900</v>
      </c>
      <c r="E55" s="4">
        <v>64</v>
      </c>
      <c r="F55" s="4" t="s">
        <v>931</v>
      </c>
      <c r="G55" s="4">
        <v>58</v>
      </c>
      <c r="H55" s="4">
        <f t="shared" si="2"/>
        <v>3712</v>
      </c>
      <c r="I55" s="4" t="s">
        <v>522</v>
      </c>
      <c r="J55" s="4" t="s">
        <v>532</v>
      </c>
      <c r="K55" s="4" t="s">
        <v>929</v>
      </c>
      <c r="L55" s="2"/>
      <c r="M55" s="73"/>
      <c r="N55"/>
      <c r="O55"/>
      <c r="P55"/>
    </row>
    <row r="56" spans="1:16" ht="14.25">
      <c r="A56" s="119" t="s">
        <v>932</v>
      </c>
      <c r="B56" s="4" t="s">
        <v>933</v>
      </c>
      <c r="C56" s="4" t="s">
        <v>455</v>
      </c>
      <c r="D56" s="4" t="s">
        <v>900</v>
      </c>
      <c r="E56" s="4">
        <v>32</v>
      </c>
      <c r="F56" s="4" t="s">
        <v>933</v>
      </c>
      <c r="G56" s="4">
        <v>29</v>
      </c>
      <c r="H56" s="4">
        <f t="shared" si="2"/>
        <v>928</v>
      </c>
      <c r="I56" s="4" t="s">
        <v>522</v>
      </c>
      <c r="J56" s="4" t="s">
        <v>532</v>
      </c>
      <c r="K56" s="4" t="s">
        <v>929</v>
      </c>
      <c r="L56" s="2"/>
      <c r="M56" s="73"/>
      <c r="N56"/>
      <c r="O56"/>
      <c r="P56"/>
    </row>
    <row r="57" spans="1:16" ht="14.25">
      <c r="A57" s="119" t="s">
        <v>934</v>
      </c>
      <c r="B57" s="4" t="s">
        <v>935</v>
      </c>
      <c r="C57" s="4" t="s">
        <v>455</v>
      </c>
      <c r="D57" s="4" t="s">
        <v>900</v>
      </c>
      <c r="E57" s="4">
        <v>32</v>
      </c>
      <c r="F57" s="4" t="s">
        <v>935</v>
      </c>
      <c r="G57" s="4">
        <v>29</v>
      </c>
      <c r="H57" s="4">
        <f t="shared" si="2"/>
        <v>928</v>
      </c>
      <c r="I57" s="4" t="s">
        <v>459</v>
      </c>
      <c r="J57" s="4" t="s">
        <v>936</v>
      </c>
      <c r="K57" s="4" t="s">
        <v>929</v>
      </c>
      <c r="L57" s="2"/>
      <c r="M57" s="73"/>
      <c r="N57"/>
      <c r="O57"/>
      <c r="P57"/>
    </row>
    <row r="58" spans="1:16" ht="14.25">
      <c r="A58" s="119" t="s">
        <v>937</v>
      </c>
      <c r="B58" s="4" t="s">
        <v>938</v>
      </c>
      <c r="C58" s="4" t="s">
        <v>455</v>
      </c>
      <c r="D58" s="4" t="s">
        <v>456</v>
      </c>
      <c r="E58" s="4">
        <v>48</v>
      </c>
      <c r="F58" s="4" t="s">
        <v>938</v>
      </c>
      <c r="G58" s="4">
        <v>106</v>
      </c>
      <c r="H58" s="4">
        <f t="shared" si="2"/>
        <v>5088</v>
      </c>
      <c r="I58" s="4" t="s">
        <v>469</v>
      </c>
      <c r="J58" s="4" t="s">
        <v>939</v>
      </c>
      <c r="K58" s="4" t="s">
        <v>929</v>
      </c>
      <c r="L58" s="2"/>
      <c r="M58" s="73"/>
      <c r="N58"/>
      <c r="O58"/>
      <c r="P58"/>
    </row>
    <row r="59" spans="1:16" ht="14.25">
      <c r="A59" s="119" t="s">
        <v>937</v>
      </c>
      <c r="B59" s="4" t="s">
        <v>938</v>
      </c>
      <c r="C59" s="4" t="s">
        <v>455</v>
      </c>
      <c r="D59" s="4" t="s">
        <v>456</v>
      </c>
      <c r="E59" s="4">
        <v>48</v>
      </c>
      <c r="F59" s="4" t="s">
        <v>938</v>
      </c>
      <c r="G59" s="4">
        <v>16</v>
      </c>
      <c r="H59" s="4">
        <f t="shared" si="2"/>
        <v>768</v>
      </c>
      <c r="I59" s="4" t="s">
        <v>465</v>
      </c>
      <c r="J59" s="4" t="s">
        <v>476</v>
      </c>
      <c r="K59" s="4" t="s">
        <v>929</v>
      </c>
      <c r="L59" s="2"/>
      <c r="M59" s="73"/>
      <c r="N59"/>
      <c r="O59"/>
      <c r="P59"/>
    </row>
    <row r="60" spans="1:16" ht="14.25">
      <c r="A60" s="119" t="s">
        <v>940</v>
      </c>
      <c r="B60" s="4" t="s">
        <v>941</v>
      </c>
      <c r="C60" s="4" t="s">
        <v>451</v>
      </c>
      <c r="D60" s="4" t="s">
        <v>900</v>
      </c>
      <c r="E60" s="4">
        <v>96</v>
      </c>
      <c r="F60" s="4" t="s">
        <v>941</v>
      </c>
      <c r="G60" s="4">
        <v>87</v>
      </c>
      <c r="H60" s="4">
        <f t="shared" si="2"/>
        <v>8352</v>
      </c>
      <c r="I60" s="4" t="s">
        <v>522</v>
      </c>
      <c r="J60" s="4" t="s">
        <v>534</v>
      </c>
      <c r="K60" s="4" t="s">
        <v>929</v>
      </c>
      <c r="L60" s="2"/>
      <c r="M60" s="73"/>
      <c r="N60"/>
      <c r="O60"/>
      <c r="P60"/>
    </row>
    <row r="61" spans="1:16" ht="14.25">
      <c r="A61" s="119" t="s">
        <v>942</v>
      </c>
      <c r="B61" s="4" t="s">
        <v>943</v>
      </c>
      <c r="C61" s="4" t="s">
        <v>455</v>
      </c>
      <c r="D61" s="4" t="s">
        <v>900</v>
      </c>
      <c r="E61" s="4">
        <v>96</v>
      </c>
      <c r="F61" s="4" t="s">
        <v>943</v>
      </c>
      <c r="G61" s="4">
        <v>87</v>
      </c>
      <c r="H61" s="4">
        <f t="shared" si="2"/>
        <v>8352</v>
      </c>
      <c r="I61" s="4" t="s">
        <v>515</v>
      </c>
      <c r="J61" s="4" t="s">
        <v>535</v>
      </c>
      <c r="K61" s="4" t="s">
        <v>929</v>
      </c>
      <c r="L61" s="2"/>
      <c r="M61" s="73"/>
      <c r="N61"/>
      <c r="O61"/>
      <c r="P61"/>
    </row>
    <row r="62" spans="1:16" ht="14.25">
      <c r="A62" s="119" t="s">
        <v>944</v>
      </c>
      <c r="B62" s="4" t="s">
        <v>945</v>
      </c>
      <c r="C62" s="4" t="s">
        <v>451</v>
      </c>
      <c r="D62" s="4" t="s">
        <v>527</v>
      </c>
      <c r="E62" s="4">
        <v>128</v>
      </c>
      <c r="F62" s="4" t="s">
        <v>945</v>
      </c>
      <c r="G62" s="4">
        <v>108</v>
      </c>
      <c r="H62" s="4">
        <f t="shared" si="2"/>
        <v>13824</v>
      </c>
      <c r="I62" s="4" t="s">
        <v>533</v>
      </c>
      <c r="J62" s="4" t="s">
        <v>946</v>
      </c>
      <c r="K62" s="4" t="s">
        <v>929</v>
      </c>
      <c r="L62" s="2"/>
      <c r="M62" s="73"/>
      <c r="N62"/>
      <c r="O62"/>
      <c r="P62"/>
    </row>
    <row r="63" spans="1:16" ht="14.25">
      <c r="A63" s="119" t="s">
        <v>944</v>
      </c>
      <c r="B63" s="4" t="s">
        <v>945</v>
      </c>
      <c r="C63" s="4" t="s">
        <v>451</v>
      </c>
      <c r="D63" s="4" t="s">
        <v>527</v>
      </c>
      <c r="E63" s="4">
        <v>128</v>
      </c>
      <c r="F63" s="4" t="s">
        <v>945</v>
      </c>
      <c r="G63" s="4">
        <v>128</v>
      </c>
      <c r="H63" s="4">
        <f t="shared" si="2"/>
        <v>16384</v>
      </c>
      <c r="I63" s="4" t="s">
        <v>853</v>
      </c>
      <c r="J63" s="4" t="s">
        <v>947</v>
      </c>
      <c r="K63" s="4" t="s">
        <v>929</v>
      </c>
      <c r="L63" s="2"/>
      <c r="M63" s="73"/>
      <c r="N63"/>
      <c r="O63"/>
      <c r="P63"/>
    </row>
    <row r="64" spans="1:16" ht="14.25">
      <c r="A64" s="119" t="s">
        <v>948</v>
      </c>
      <c r="B64" s="4" t="s">
        <v>949</v>
      </c>
      <c r="C64" s="4" t="s">
        <v>455</v>
      </c>
      <c r="D64" s="4" t="s">
        <v>527</v>
      </c>
      <c r="E64" s="4">
        <v>128</v>
      </c>
      <c r="F64" s="4" t="s">
        <v>949</v>
      </c>
      <c r="G64" s="4">
        <v>116</v>
      </c>
      <c r="H64" s="4">
        <f t="shared" si="2"/>
        <v>14848</v>
      </c>
      <c r="I64" s="4" t="s">
        <v>515</v>
      </c>
      <c r="J64" s="4" t="s">
        <v>950</v>
      </c>
      <c r="K64" s="4" t="s">
        <v>929</v>
      </c>
      <c r="L64" s="2"/>
      <c r="M64" s="73"/>
      <c r="N64"/>
      <c r="O64"/>
      <c r="P64"/>
    </row>
    <row r="65" spans="1:16" ht="14.25">
      <c r="A65" s="119" t="s">
        <v>948</v>
      </c>
      <c r="B65" s="4" t="s">
        <v>949</v>
      </c>
      <c r="C65" s="4" t="s">
        <v>455</v>
      </c>
      <c r="D65" s="4" t="s">
        <v>527</v>
      </c>
      <c r="E65" s="4">
        <v>128</v>
      </c>
      <c r="F65" s="4" t="s">
        <v>949</v>
      </c>
      <c r="G65" s="4">
        <v>116</v>
      </c>
      <c r="H65" s="4">
        <f t="shared" si="2"/>
        <v>14848</v>
      </c>
      <c r="I65" s="4" t="s">
        <v>522</v>
      </c>
      <c r="J65" s="4" t="s">
        <v>529</v>
      </c>
      <c r="K65" s="4" t="s">
        <v>929</v>
      </c>
      <c r="L65" s="2"/>
      <c r="M65" s="73"/>
      <c r="N65"/>
      <c r="O65"/>
      <c r="P65"/>
    </row>
    <row r="66" spans="1:16" ht="14.25">
      <c r="A66" s="119" t="s">
        <v>503</v>
      </c>
      <c r="B66" s="4" t="s">
        <v>504</v>
      </c>
      <c r="C66" s="4" t="s">
        <v>451</v>
      </c>
      <c r="D66" s="4" t="s">
        <v>895</v>
      </c>
      <c r="E66" s="4">
        <v>96</v>
      </c>
      <c r="F66" s="4" t="s">
        <v>504</v>
      </c>
      <c r="G66" s="4">
        <v>78</v>
      </c>
      <c r="H66" s="4">
        <f t="shared" si="2"/>
        <v>7488</v>
      </c>
      <c r="I66" s="4" t="s">
        <v>452</v>
      </c>
      <c r="J66" s="4" t="s">
        <v>466</v>
      </c>
      <c r="K66" s="4" t="s">
        <v>929</v>
      </c>
      <c r="L66" s="2"/>
      <c r="M66" s="73"/>
      <c r="N66"/>
      <c r="O66"/>
      <c r="P66"/>
    </row>
    <row r="67" spans="1:16" ht="14.25">
      <c r="A67" s="119" t="s">
        <v>503</v>
      </c>
      <c r="B67" s="4" t="s">
        <v>504</v>
      </c>
      <c r="C67" s="4" t="s">
        <v>451</v>
      </c>
      <c r="D67" s="4" t="s">
        <v>895</v>
      </c>
      <c r="E67" s="4">
        <v>96</v>
      </c>
      <c r="F67" s="4" t="s">
        <v>504</v>
      </c>
      <c r="G67" s="4">
        <v>81</v>
      </c>
      <c r="H67" s="4">
        <f t="shared" si="2"/>
        <v>7776</v>
      </c>
      <c r="I67" s="4" t="s">
        <v>462</v>
      </c>
      <c r="J67" s="4" t="s">
        <v>463</v>
      </c>
      <c r="K67" s="4" t="s">
        <v>929</v>
      </c>
      <c r="L67" s="2"/>
      <c r="M67" s="73"/>
      <c r="N67"/>
      <c r="O67"/>
      <c r="P67"/>
    </row>
    <row r="68" spans="1:16" ht="14.25">
      <c r="A68" s="119" t="s">
        <v>503</v>
      </c>
      <c r="B68" s="4" t="s">
        <v>504</v>
      </c>
      <c r="C68" s="4" t="s">
        <v>451</v>
      </c>
      <c r="D68" s="4" t="s">
        <v>895</v>
      </c>
      <c r="E68" s="4">
        <v>96</v>
      </c>
      <c r="F68" s="4" t="s">
        <v>504</v>
      </c>
      <c r="G68" s="4">
        <v>81</v>
      </c>
      <c r="H68" s="4">
        <f t="shared" si="2"/>
        <v>7776</v>
      </c>
      <c r="I68" s="4" t="s">
        <v>459</v>
      </c>
      <c r="J68" s="4" t="s">
        <v>460</v>
      </c>
      <c r="K68" s="4" t="s">
        <v>929</v>
      </c>
      <c r="L68" s="2"/>
      <c r="M68" s="75"/>
      <c r="N68"/>
      <c r="O68"/>
      <c r="P68"/>
    </row>
    <row r="69" spans="1:16" s="85" customFormat="1" ht="15" thickBot="1">
      <c r="A69" s="249" t="s">
        <v>484</v>
      </c>
      <c r="B69" s="250"/>
      <c r="C69" s="251">
        <f>SUM(H53:H68)</f>
        <v>115712</v>
      </c>
      <c r="D69" s="251"/>
      <c r="E69" s="251"/>
      <c r="F69" s="251"/>
      <c r="G69" s="251"/>
      <c r="H69" s="251"/>
      <c r="I69" s="252" t="s">
        <v>485</v>
      </c>
      <c r="J69" s="252"/>
      <c r="K69" s="252"/>
      <c r="L69" s="252"/>
      <c r="M69" s="253"/>
      <c r="N69" s="84"/>
      <c r="O69" s="84"/>
      <c r="P69" s="84"/>
    </row>
    <row r="70" spans="1:16" ht="14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/>
      <c r="O70"/>
      <c r="P70"/>
    </row>
    <row r="71" spans="1:16" ht="14.25">
      <c r="A71" s="76"/>
      <c r="B71" s="76" t="s">
        <v>486</v>
      </c>
      <c r="C71" s="76"/>
      <c r="D71" s="76"/>
      <c r="E71" s="76"/>
      <c r="F71" s="76"/>
      <c r="G71" s="76"/>
      <c r="H71" s="76"/>
      <c r="I71" s="76"/>
      <c r="J71" s="76"/>
      <c r="K71" s="76" t="s">
        <v>487</v>
      </c>
      <c r="L71" s="76"/>
      <c r="M71" s="76"/>
      <c r="N71"/>
      <c r="O71"/>
      <c r="P71"/>
    </row>
    <row r="72" spans="1:16" ht="14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/>
      <c r="O72"/>
      <c r="P72"/>
    </row>
    <row r="73" spans="1:16" ht="22.5">
      <c r="A73" s="258" t="s">
        <v>951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/>
      <c r="O73"/>
      <c r="P73"/>
    </row>
    <row r="74" spans="1:16" ht="15" thickBot="1">
      <c r="A74" s="259" t="s">
        <v>117</v>
      </c>
      <c r="B74" s="259"/>
      <c r="C74" s="88"/>
      <c r="D74" s="88"/>
      <c r="E74" s="260" t="s">
        <v>827</v>
      </c>
      <c r="F74" s="260"/>
      <c r="G74" s="260"/>
      <c r="H74" s="88"/>
      <c r="I74" s="88"/>
      <c r="J74" s="261" t="s">
        <v>828</v>
      </c>
      <c r="K74" s="261"/>
      <c r="L74" s="261"/>
      <c r="M74" s="261"/>
      <c r="N74"/>
      <c r="P74"/>
    </row>
    <row r="75" spans="1:16" ht="14.25">
      <c r="A75" s="256" t="s">
        <v>118</v>
      </c>
      <c r="B75" s="254" t="s">
        <v>119</v>
      </c>
      <c r="C75" s="254" t="s">
        <v>120</v>
      </c>
      <c r="D75" s="254" t="s">
        <v>442</v>
      </c>
      <c r="E75" s="254" t="s">
        <v>443</v>
      </c>
      <c r="F75" s="254" t="s">
        <v>444</v>
      </c>
      <c r="G75" s="94" t="s">
        <v>445</v>
      </c>
      <c r="H75" s="94" t="s">
        <v>446</v>
      </c>
      <c r="I75" s="254" t="s">
        <v>3</v>
      </c>
      <c r="J75" s="254" t="s">
        <v>447</v>
      </c>
      <c r="K75" s="254" t="s">
        <v>874</v>
      </c>
      <c r="L75" s="254" t="s">
        <v>875</v>
      </c>
      <c r="M75" s="118" t="s">
        <v>841</v>
      </c>
      <c r="N75"/>
      <c r="O75"/>
      <c r="P75"/>
    </row>
    <row r="76" spans="1:16" ht="14.25">
      <c r="A76" s="257"/>
      <c r="B76" s="255"/>
      <c r="C76" s="255"/>
      <c r="D76" s="255"/>
      <c r="E76" s="255"/>
      <c r="F76" s="255"/>
      <c r="G76" s="2" t="s">
        <v>448</v>
      </c>
      <c r="H76" s="2" t="s">
        <v>449</v>
      </c>
      <c r="I76" s="255"/>
      <c r="J76" s="255"/>
      <c r="K76" s="255"/>
      <c r="L76" s="255"/>
      <c r="M76" s="73" t="s">
        <v>450</v>
      </c>
      <c r="N76"/>
      <c r="O76"/>
      <c r="P76"/>
    </row>
    <row r="77" spans="1:16" ht="14.25">
      <c r="A77" s="119" t="s">
        <v>503</v>
      </c>
      <c r="B77" s="4" t="s">
        <v>504</v>
      </c>
      <c r="C77" s="4" t="s">
        <v>451</v>
      </c>
      <c r="D77" s="4" t="s">
        <v>496</v>
      </c>
      <c r="E77" s="4">
        <v>96</v>
      </c>
      <c r="F77" s="4" t="s">
        <v>504</v>
      </c>
      <c r="G77" s="4">
        <v>87</v>
      </c>
      <c r="H77" s="4">
        <f aca="true" t="shared" si="3" ref="H77:H92">G77*E77</f>
        <v>8352</v>
      </c>
      <c r="I77" s="4" t="s">
        <v>515</v>
      </c>
      <c r="J77" s="4" t="s">
        <v>516</v>
      </c>
      <c r="K77" s="4" t="s">
        <v>929</v>
      </c>
      <c r="L77" s="2"/>
      <c r="M77" s="73"/>
      <c r="N77"/>
      <c r="O77"/>
      <c r="P77"/>
    </row>
    <row r="78" spans="1:16" ht="15" customHeight="1">
      <c r="A78" s="119" t="s">
        <v>503</v>
      </c>
      <c r="B78" s="4" t="s">
        <v>504</v>
      </c>
      <c r="C78" s="4" t="s">
        <v>451</v>
      </c>
      <c r="D78" s="4" t="s">
        <v>496</v>
      </c>
      <c r="E78" s="4">
        <v>96</v>
      </c>
      <c r="F78" s="4" t="s">
        <v>504</v>
      </c>
      <c r="G78" s="4">
        <v>87</v>
      </c>
      <c r="H78" s="4">
        <f t="shared" si="3"/>
        <v>8352</v>
      </c>
      <c r="I78" s="4" t="s">
        <v>522</v>
      </c>
      <c r="J78" s="4" t="s">
        <v>523</v>
      </c>
      <c r="K78" s="4" t="s">
        <v>929</v>
      </c>
      <c r="L78" s="2"/>
      <c r="M78" s="73"/>
      <c r="N78"/>
      <c r="O78"/>
      <c r="P78"/>
    </row>
    <row r="79" spans="1:16" ht="22.5" customHeight="1">
      <c r="A79" s="119" t="s">
        <v>952</v>
      </c>
      <c r="B79" s="4" t="s">
        <v>953</v>
      </c>
      <c r="C79" s="4" t="s">
        <v>455</v>
      </c>
      <c r="D79" s="4" t="s">
        <v>456</v>
      </c>
      <c r="E79" s="4">
        <v>80</v>
      </c>
      <c r="F79" s="4" t="s">
        <v>953</v>
      </c>
      <c r="G79" s="4">
        <v>156</v>
      </c>
      <c r="H79" s="4">
        <f t="shared" si="3"/>
        <v>12480</v>
      </c>
      <c r="I79" s="4" t="s">
        <v>457</v>
      </c>
      <c r="J79" s="4" t="s">
        <v>458</v>
      </c>
      <c r="K79" s="4" t="s">
        <v>929</v>
      </c>
      <c r="L79" s="2"/>
      <c r="M79" s="73"/>
      <c r="N79"/>
      <c r="O79"/>
      <c r="P79"/>
    </row>
    <row r="80" spans="1:16" s="21" customFormat="1" ht="15" customHeight="1">
      <c r="A80" s="119" t="s">
        <v>952</v>
      </c>
      <c r="B80" s="4" t="s">
        <v>953</v>
      </c>
      <c r="C80" s="4" t="s">
        <v>455</v>
      </c>
      <c r="D80" s="4" t="s">
        <v>456</v>
      </c>
      <c r="E80" s="4">
        <v>80</v>
      </c>
      <c r="F80" s="4" t="s">
        <v>953</v>
      </c>
      <c r="G80" s="4">
        <v>108</v>
      </c>
      <c r="H80" s="4">
        <f t="shared" si="3"/>
        <v>8640</v>
      </c>
      <c r="I80" s="4" t="s">
        <v>512</v>
      </c>
      <c r="J80" s="4" t="s">
        <v>513</v>
      </c>
      <c r="K80" s="4" t="s">
        <v>929</v>
      </c>
      <c r="L80" s="2"/>
      <c r="M80" s="73"/>
      <c r="N80"/>
      <c r="O80"/>
      <c r="P80"/>
    </row>
    <row r="81" spans="1:16" ht="14.25" customHeight="1">
      <c r="A81" s="119" t="s">
        <v>952</v>
      </c>
      <c r="B81" s="4" t="s">
        <v>953</v>
      </c>
      <c r="C81" s="4" t="s">
        <v>455</v>
      </c>
      <c r="D81" s="4" t="s">
        <v>496</v>
      </c>
      <c r="E81" s="4">
        <v>80</v>
      </c>
      <c r="F81" s="4" t="s">
        <v>953</v>
      </c>
      <c r="G81" s="4">
        <v>129</v>
      </c>
      <c r="H81" s="4">
        <f t="shared" si="3"/>
        <v>10320</v>
      </c>
      <c r="I81" s="4" t="s">
        <v>469</v>
      </c>
      <c r="J81" s="4" t="s">
        <v>514</v>
      </c>
      <c r="K81" s="4" t="s">
        <v>929</v>
      </c>
      <c r="L81" s="2"/>
      <c r="M81" s="73"/>
      <c r="N81"/>
      <c r="O81"/>
      <c r="P81"/>
    </row>
    <row r="82" spans="1:16" ht="14.25">
      <c r="A82" s="119" t="s">
        <v>954</v>
      </c>
      <c r="B82" s="4" t="s">
        <v>955</v>
      </c>
      <c r="C82" s="4" t="s">
        <v>455</v>
      </c>
      <c r="D82" s="4" t="s">
        <v>456</v>
      </c>
      <c r="E82" s="4">
        <v>32</v>
      </c>
      <c r="F82" s="4" t="s">
        <v>955</v>
      </c>
      <c r="G82" s="4">
        <v>69</v>
      </c>
      <c r="H82" s="4">
        <f t="shared" si="3"/>
        <v>2208</v>
      </c>
      <c r="I82" s="4" t="s">
        <v>462</v>
      </c>
      <c r="J82" s="4" t="s">
        <v>956</v>
      </c>
      <c r="K82" s="4" t="s">
        <v>929</v>
      </c>
      <c r="L82" s="2"/>
      <c r="M82" s="73"/>
      <c r="N82"/>
      <c r="O82"/>
      <c r="P82"/>
    </row>
    <row r="83" spans="1:16" ht="14.25">
      <c r="A83" s="119" t="s">
        <v>954</v>
      </c>
      <c r="B83" s="4" t="s">
        <v>955</v>
      </c>
      <c r="C83" s="4" t="s">
        <v>455</v>
      </c>
      <c r="D83" s="4" t="s">
        <v>456</v>
      </c>
      <c r="E83" s="4">
        <v>32</v>
      </c>
      <c r="F83" s="4" t="s">
        <v>955</v>
      </c>
      <c r="G83" s="4">
        <v>81</v>
      </c>
      <c r="H83" s="4">
        <f t="shared" si="3"/>
        <v>2592</v>
      </c>
      <c r="I83" s="4" t="s">
        <v>459</v>
      </c>
      <c r="J83" s="4" t="s">
        <v>523</v>
      </c>
      <c r="K83" s="4" t="s">
        <v>929</v>
      </c>
      <c r="L83" s="2"/>
      <c r="M83" s="73"/>
      <c r="N83"/>
      <c r="O83"/>
      <c r="P83"/>
    </row>
    <row r="84" spans="1:16" ht="14.25">
      <c r="A84" s="119" t="s">
        <v>957</v>
      </c>
      <c r="B84" s="4" t="s">
        <v>958</v>
      </c>
      <c r="C84" s="4" t="s">
        <v>451</v>
      </c>
      <c r="D84" s="4" t="s">
        <v>527</v>
      </c>
      <c r="E84" s="4">
        <v>32</v>
      </c>
      <c r="F84" s="4" t="s">
        <v>958</v>
      </c>
      <c r="G84" s="4">
        <v>62</v>
      </c>
      <c r="H84" s="4">
        <f t="shared" si="3"/>
        <v>1984</v>
      </c>
      <c r="I84" s="4" t="s">
        <v>533</v>
      </c>
      <c r="J84" s="4" t="s">
        <v>950</v>
      </c>
      <c r="K84" s="4" t="s">
        <v>929</v>
      </c>
      <c r="L84" s="2"/>
      <c r="M84" s="73"/>
      <c r="N84"/>
      <c r="O84"/>
      <c r="P84"/>
    </row>
    <row r="85" spans="1:16" ht="14.25">
      <c r="A85" s="119" t="s">
        <v>959</v>
      </c>
      <c r="B85" s="4" t="s">
        <v>960</v>
      </c>
      <c r="C85" s="4" t="s">
        <v>451</v>
      </c>
      <c r="D85" s="4" t="s">
        <v>527</v>
      </c>
      <c r="E85" s="4">
        <v>32</v>
      </c>
      <c r="F85" s="4" t="s">
        <v>960</v>
      </c>
      <c r="G85" s="4">
        <v>56</v>
      </c>
      <c r="H85" s="4">
        <f t="shared" si="3"/>
        <v>1792</v>
      </c>
      <c r="I85" s="4" t="s">
        <v>533</v>
      </c>
      <c r="J85" s="4" t="s">
        <v>861</v>
      </c>
      <c r="K85" s="4" t="s">
        <v>929</v>
      </c>
      <c r="L85" s="2"/>
      <c r="M85" s="73"/>
      <c r="N85"/>
      <c r="O85"/>
      <c r="P85"/>
    </row>
    <row r="86" spans="1:16" ht="14.25">
      <c r="A86" s="119" t="s">
        <v>961</v>
      </c>
      <c r="B86" s="4" t="s">
        <v>962</v>
      </c>
      <c r="C86" s="4" t="s">
        <v>455</v>
      </c>
      <c r="D86" s="4" t="s">
        <v>527</v>
      </c>
      <c r="E86" s="4">
        <v>32</v>
      </c>
      <c r="F86" s="4" t="s">
        <v>962</v>
      </c>
      <c r="G86" s="4">
        <v>58</v>
      </c>
      <c r="H86" s="4">
        <f t="shared" si="3"/>
        <v>1856</v>
      </c>
      <c r="I86" s="4" t="s">
        <v>515</v>
      </c>
      <c r="J86" s="4" t="s">
        <v>861</v>
      </c>
      <c r="K86" s="4" t="s">
        <v>929</v>
      </c>
      <c r="L86" s="2"/>
      <c r="M86" s="73"/>
      <c r="N86"/>
      <c r="O86"/>
      <c r="P86"/>
    </row>
    <row r="87" spans="1:16" ht="14.25">
      <c r="A87" s="119" t="s">
        <v>963</v>
      </c>
      <c r="B87" s="4" t="s">
        <v>964</v>
      </c>
      <c r="C87" s="4" t="s">
        <v>451</v>
      </c>
      <c r="D87" s="4" t="s">
        <v>527</v>
      </c>
      <c r="E87" s="4">
        <v>32</v>
      </c>
      <c r="F87" s="4" t="s">
        <v>964</v>
      </c>
      <c r="G87" s="4">
        <v>54</v>
      </c>
      <c r="H87" s="4">
        <f t="shared" si="3"/>
        <v>1728</v>
      </c>
      <c r="I87" s="4" t="s">
        <v>533</v>
      </c>
      <c r="J87" s="4" t="s">
        <v>965</v>
      </c>
      <c r="K87" s="4" t="s">
        <v>929</v>
      </c>
      <c r="L87" s="2"/>
      <c r="M87" s="73"/>
      <c r="N87"/>
      <c r="O87"/>
      <c r="P87"/>
    </row>
    <row r="88" spans="1:16" ht="14.25">
      <c r="A88" s="119" t="s">
        <v>966</v>
      </c>
      <c r="B88" s="4" t="s">
        <v>967</v>
      </c>
      <c r="C88" s="4" t="s">
        <v>455</v>
      </c>
      <c r="D88" s="4" t="s">
        <v>527</v>
      </c>
      <c r="E88" s="4">
        <v>32</v>
      </c>
      <c r="F88" s="4" t="s">
        <v>967</v>
      </c>
      <c r="G88" s="4">
        <v>59</v>
      </c>
      <c r="H88" s="4">
        <f t="shared" si="3"/>
        <v>1888</v>
      </c>
      <c r="I88" s="4" t="s">
        <v>469</v>
      </c>
      <c r="J88" s="4" t="s">
        <v>530</v>
      </c>
      <c r="K88" s="4" t="s">
        <v>929</v>
      </c>
      <c r="L88" s="2"/>
      <c r="M88" s="73"/>
      <c r="N88"/>
      <c r="O88"/>
      <c r="P88"/>
    </row>
    <row r="89" spans="1:16" ht="14.25">
      <c r="A89" s="119" t="s">
        <v>968</v>
      </c>
      <c r="B89" s="4" t="s">
        <v>969</v>
      </c>
      <c r="C89" s="4" t="s">
        <v>455</v>
      </c>
      <c r="D89" s="4" t="s">
        <v>527</v>
      </c>
      <c r="E89" s="4">
        <v>32</v>
      </c>
      <c r="F89" s="4" t="s">
        <v>969</v>
      </c>
      <c r="G89" s="4">
        <v>37</v>
      </c>
      <c r="H89" s="4">
        <f t="shared" si="3"/>
        <v>1184</v>
      </c>
      <c r="I89" s="4" t="s">
        <v>519</v>
      </c>
      <c r="J89" s="4" t="s">
        <v>946</v>
      </c>
      <c r="K89" s="4" t="s">
        <v>929</v>
      </c>
      <c r="L89" s="2"/>
      <c r="M89" s="73"/>
      <c r="N89"/>
      <c r="O89"/>
      <c r="P89"/>
    </row>
    <row r="90" spans="1:16" ht="14.25">
      <c r="A90" s="119" t="s">
        <v>467</v>
      </c>
      <c r="B90" s="4" t="s">
        <v>468</v>
      </c>
      <c r="C90" s="4" t="s">
        <v>455</v>
      </c>
      <c r="D90" s="4" t="s">
        <v>496</v>
      </c>
      <c r="E90" s="4">
        <v>32</v>
      </c>
      <c r="F90" s="4" t="s">
        <v>468</v>
      </c>
      <c r="G90" s="4">
        <v>66</v>
      </c>
      <c r="H90" s="4">
        <f t="shared" si="3"/>
        <v>2112</v>
      </c>
      <c r="I90" s="4" t="s">
        <v>465</v>
      </c>
      <c r="J90" s="4" t="s">
        <v>470</v>
      </c>
      <c r="K90" s="4" t="s">
        <v>929</v>
      </c>
      <c r="L90" s="2"/>
      <c r="M90" s="73"/>
      <c r="N90"/>
      <c r="O90"/>
      <c r="P90"/>
    </row>
    <row r="91" spans="1:16" ht="14.25">
      <c r="A91" s="119" t="s">
        <v>494</v>
      </c>
      <c r="B91" s="4" t="s">
        <v>495</v>
      </c>
      <c r="C91" s="4" t="s">
        <v>451</v>
      </c>
      <c r="D91" s="4" t="s">
        <v>895</v>
      </c>
      <c r="E91" s="4">
        <v>32</v>
      </c>
      <c r="F91" s="4" t="s">
        <v>495</v>
      </c>
      <c r="G91" s="4">
        <v>81</v>
      </c>
      <c r="H91" s="4">
        <f t="shared" si="3"/>
        <v>2592</v>
      </c>
      <c r="I91" s="4" t="s">
        <v>452</v>
      </c>
      <c r="J91" s="4" t="s">
        <v>526</v>
      </c>
      <c r="K91" s="4" t="s">
        <v>929</v>
      </c>
      <c r="L91" s="2"/>
      <c r="M91" s="73"/>
      <c r="N91"/>
      <c r="O91"/>
      <c r="P91"/>
    </row>
    <row r="92" spans="1:16" ht="14.25">
      <c r="A92" s="119" t="s">
        <v>494</v>
      </c>
      <c r="B92" s="4" t="s">
        <v>495</v>
      </c>
      <c r="C92" s="4" t="s">
        <v>455</v>
      </c>
      <c r="D92" s="4" t="s">
        <v>496</v>
      </c>
      <c r="E92" s="4">
        <v>32</v>
      </c>
      <c r="F92" s="4" t="s">
        <v>495</v>
      </c>
      <c r="G92" s="4">
        <v>59</v>
      </c>
      <c r="H92" s="4">
        <f t="shared" si="3"/>
        <v>1888</v>
      </c>
      <c r="I92" s="4" t="s">
        <v>452</v>
      </c>
      <c r="J92" s="4" t="s">
        <v>526</v>
      </c>
      <c r="K92" s="4" t="s">
        <v>929</v>
      </c>
      <c r="L92" s="2"/>
      <c r="M92" s="75"/>
      <c r="N92"/>
      <c r="O92"/>
      <c r="P92"/>
    </row>
    <row r="93" spans="1:16" s="85" customFormat="1" ht="15" thickBot="1">
      <c r="A93" s="249" t="s">
        <v>484</v>
      </c>
      <c r="B93" s="250"/>
      <c r="C93" s="251">
        <f>SUM(H77:H92)</f>
        <v>69968</v>
      </c>
      <c r="D93" s="251"/>
      <c r="E93" s="251"/>
      <c r="F93" s="251"/>
      <c r="G93" s="251"/>
      <c r="H93" s="251"/>
      <c r="I93" s="252" t="s">
        <v>970</v>
      </c>
      <c r="J93" s="252"/>
      <c r="K93" s="252"/>
      <c r="L93" s="252"/>
      <c r="M93" s="253"/>
      <c r="N93" s="84"/>
      <c r="O93" s="84"/>
      <c r="P93" s="84"/>
    </row>
    <row r="94" spans="1:16" ht="14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/>
      <c r="O94"/>
      <c r="P94"/>
    </row>
    <row r="95" spans="1:16" ht="14.25">
      <c r="A95" s="76"/>
      <c r="B95" s="76" t="s">
        <v>971</v>
      </c>
      <c r="C95" s="76"/>
      <c r="D95" s="76"/>
      <c r="E95" s="76"/>
      <c r="F95" s="76"/>
      <c r="G95" s="76"/>
      <c r="H95" s="76"/>
      <c r="I95" s="76"/>
      <c r="J95" s="76"/>
      <c r="K95" s="76" t="s">
        <v>972</v>
      </c>
      <c r="L95" s="76"/>
      <c r="M95" s="76"/>
      <c r="N95"/>
      <c r="O95"/>
      <c r="P95"/>
    </row>
    <row r="96" spans="1:16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22.5">
      <c r="A97" s="258" t="s">
        <v>973</v>
      </c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/>
      <c r="O97"/>
      <c r="P97"/>
    </row>
    <row r="98" spans="1:16" ht="15" thickBot="1">
      <c r="A98" s="259" t="s">
        <v>974</v>
      </c>
      <c r="B98" s="259"/>
      <c r="C98" s="88"/>
      <c r="D98" s="88"/>
      <c r="E98" s="260" t="s">
        <v>827</v>
      </c>
      <c r="F98" s="260"/>
      <c r="G98" s="260"/>
      <c r="H98" s="88"/>
      <c r="I98" s="88"/>
      <c r="J98" s="261" t="s">
        <v>828</v>
      </c>
      <c r="K98" s="261"/>
      <c r="L98" s="261"/>
      <c r="M98" s="261"/>
      <c r="N98"/>
      <c r="O98"/>
      <c r="P98"/>
    </row>
    <row r="99" spans="1:16" ht="14.25">
      <c r="A99" s="256" t="s">
        <v>975</v>
      </c>
      <c r="B99" s="254" t="s">
        <v>976</v>
      </c>
      <c r="C99" s="254" t="s">
        <v>871</v>
      </c>
      <c r="D99" s="254" t="s">
        <v>872</v>
      </c>
      <c r="E99" s="254" t="s">
        <v>977</v>
      </c>
      <c r="F99" s="254" t="s">
        <v>873</v>
      </c>
      <c r="G99" s="94" t="s">
        <v>978</v>
      </c>
      <c r="H99" s="94" t="s">
        <v>979</v>
      </c>
      <c r="I99" s="254" t="s">
        <v>980</v>
      </c>
      <c r="J99" s="254" t="s">
        <v>981</v>
      </c>
      <c r="K99" s="254" t="s">
        <v>982</v>
      </c>
      <c r="L99" s="254" t="s">
        <v>983</v>
      </c>
      <c r="M99" s="118" t="s">
        <v>984</v>
      </c>
      <c r="N99"/>
      <c r="O99"/>
      <c r="P99"/>
    </row>
    <row r="100" spans="1:16" ht="14.25">
      <c r="A100" s="257"/>
      <c r="B100" s="255"/>
      <c r="C100" s="255"/>
      <c r="D100" s="255"/>
      <c r="E100" s="255"/>
      <c r="F100" s="255"/>
      <c r="G100" s="2" t="s">
        <v>448</v>
      </c>
      <c r="H100" s="2" t="s">
        <v>449</v>
      </c>
      <c r="I100" s="255"/>
      <c r="J100" s="255"/>
      <c r="K100" s="255"/>
      <c r="L100" s="255"/>
      <c r="M100" s="73" t="s">
        <v>450</v>
      </c>
      <c r="N100"/>
      <c r="O100"/>
      <c r="P100"/>
    </row>
    <row r="101" spans="1:16" ht="14.25">
      <c r="A101" s="119" t="s">
        <v>985</v>
      </c>
      <c r="B101" s="4" t="s">
        <v>986</v>
      </c>
      <c r="C101" s="4" t="s">
        <v>987</v>
      </c>
      <c r="D101" s="4" t="s">
        <v>456</v>
      </c>
      <c r="E101" s="4">
        <v>32</v>
      </c>
      <c r="F101" s="4" t="s">
        <v>986</v>
      </c>
      <c r="G101" s="4">
        <v>71</v>
      </c>
      <c r="H101" s="4">
        <f aca="true" t="shared" si="4" ref="H101:H116">G101*E101</f>
        <v>2272</v>
      </c>
      <c r="I101" s="4" t="s">
        <v>512</v>
      </c>
      <c r="J101" s="4" t="s">
        <v>988</v>
      </c>
      <c r="K101" s="4" t="s">
        <v>989</v>
      </c>
      <c r="L101" s="2"/>
      <c r="M101" s="73"/>
      <c r="N101"/>
      <c r="O101"/>
      <c r="P101"/>
    </row>
    <row r="102" spans="1:16" ht="14.25">
      <c r="A102" s="119" t="s">
        <v>985</v>
      </c>
      <c r="B102" s="4" t="s">
        <v>986</v>
      </c>
      <c r="C102" s="4" t="s">
        <v>987</v>
      </c>
      <c r="D102" s="4" t="s">
        <v>496</v>
      </c>
      <c r="E102" s="4">
        <v>32</v>
      </c>
      <c r="F102" s="4" t="s">
        <v>986</v>
      </c>
      <c r="G102" s="4">
        <v>83</v>
      </c>
      <c r="H102" s="4">
        <f t="shared" si="4"/>
        <v>2656</v>
      </c>
      <c r="I102" s="4" t="s">
        <v>512</v>
      </c>
      <c r="J102" s="4" t="s">
        <v>988</v>
      </c>
      <c r="K102" s="4" t="s">
        <v>989</v>
      </c>
      <c r="L102" s="2"/>
      <c r="M102" s="73"/>
      <c r="N102"/>
      <c r="O102"/>
      <c r="P102"/>
    </row>
    <row r="103" spans="1:16" ht="14.25">
      <c r="A103" s="119" t="s">
        <v>489</v>
      </c>
      <c r="B103" s="4" t="s">
        <v>490</v>
      </c>
      <c r="C103" s="4" t="s">
        <v>990</v>
      </c>
      <c r="D103" s="4" t="s">
        <v>895</v>
      </c>
      <c r="E103" s="4">
        <v>32</v>
      </c>
      <c r="F103" s="4" t="s">
        <v>490</v>
      </c>
      <c r="G103" s="4">
        <v>81</v>
      </c>
      <c r="H103" s="4">
        <f t="shared" si="4"/>
        <v>2592</v>
      </c>
      <c r="I103" s="4" t="s">
        <v>452</v>
      </c>
      <c r="J103" s="4" t="s">
        <v>464</v>
      </c>
      <c r="K103" s="4" t="s">
        <v>989</v>
      </c>
      <c r="L103" s="2"/>
      <c r="M103" s="73"/>
      <c r="N103"/>
      <c r="O103"/>
      <c r="P103"/>
    </row>
    <row r="104" spans="1:16" ht="14.25">
      <c r="A104" s="119" t="s">
        <v>489</v>
      </c>
      <c r="B104" s="4" t="s">
        <v>490</v>
      </c>
      <c r="C104" s="4" t="s">
        <v>990</v>
      </c>
      <c r="D104" s="4" t="s">
        <v>496</v>
      </c>
      <c r="E104" s="4">
        <v>32</v>
      </c>
      <c r="F104" s="4" t="s">
        <v>490</v>
      </c>
      <c r="G104" s="4">
        <v>59</v>
      </c>
      <c r="H104" s="4">
        <f t="shared" si="4"/>
        <v>1888</v>
      </c>
      <c r="I104" s="4" t="s">
        <v>462</v>
      </c>
      <c r="J104" s="4" t="s">
        <v>521</v>
      </c>
      <c r="K104" s="4" t="s">
        <v>989</v>
      </c>
      <c r="L104" s="2"/>
      <c r="M104" s="73"/>
      <c r="N104"/>
      <c r="O104"/>
      <c r="P104"/>
    </row>
    <row r="105" spans="1:16" ht="14.25">
      <c r="A105" s="119" t="s">
        <v>991</v>
      </c>
      <c r="B105" s="4" t="s">
        <v>992</v>
      </c>
      <c r="C105" s="4" t="s">
        <v>987</v>
      </c>
      <c r="D105" s="4" t="s">
        <v>456</v>
      </c>
      <c r="E105" s="4">
        <v>32</v>
      </c>
      <c r="F105" s="4" t="s">
        <v>992</v>
      </c>
      <c r="G105" s="4">
        <v>69</v>
      </c>
      <c r="H105" s="4">
        <f t="shared" si="4"/>
        <v>2208</v>
      </c>
      <c r="I105" s="4" t="s">
        <v>457</v>
      </c>
      <c r="J105" s="4" t="s">
        <v>461</v>
      </c>
      <c r="K105" s="4" t="s">
        <v>989</v>
      </c>
      <c r="L105" s="2"/>
      <c r="M105" s="73"/>
      <c r="N105"/>
      <c r="O105"/>
      <c r="P105"/>
    </row>
    <row r="106" spans="1:16" ht="14.25">
      <c r="A106" s="119" t="s">
        <v>991</v>
      </c>
      <c r="B106" s="4" t="s">
        <v>992</v>
      </c>
      <c r="C106" s="4" t="s">
        <v>987</v>
      </c>
      <c r="D106" s="4" t="s">
        <v>496</v>
      </c>
      <c r="E106" s="4">
        <v>32</v>
      </c>
      <c r="F106" s="4" t="s">
        <v>992</v>
      </c>
      <c r="G106" s="4">
        <v>80</v>
      </c>
      <c r="H106" s="4">
        <f t="shared" si="4"/>
        <v>2560</v>
      </c>
      <c r="I106" s="4" t="s">
        <v>512</v>
      </c>
      <c r="J106" s="4" t="s">
        <v>993</v>
      </c>
      <c r="K106" s="4" t="s">
        <v>989</v>
      </c>
      <c r="L106" s="2"/>
      <c r="M106" s="73"/>
      <c r="N106"/>
      <c r="P106"/>
    </row>
    <row r="107" spans="1:16" ht="14.25">
      <c r="A107" s="119" t="s">
        <v>994</v>
      </c>
      <c r="B107" s="4" t="s">
        <v>501</v>
      </c>
      <c r="C107" s="4" t="s">
        <v>987</v>
      </c>
      <c r="D107" s="4" t="s">
        <v>456</v>
      </c>
      <c r="E107" s="4">
        <v>32</v>
      </c>
      <c r="F107" s="4" t="s">
        <v>501</v>
      </c>
      <c r="G107" s="4">
        <v>68</v>
      </c>
      <c r="H107" s="4">
        <f t="shared" si="4"/>
        <v>2176</v>
      </c>
      <c r="I107" s="4" t="s">
        <v>457</v>
      </c>
      <c r="J107" s="4" t="s">
        <v>502</v>
      </c>
      <c r="K107" s="4" t="s">
        <v>989</v>
      </c>
      <c r="L107" s="2"/>
      <c r="M107" s="73"/>
      <c r="N107"/>
      <c r="O107"/>
      <c r="P107"/>
    </row>
    <row r="108" spans="1:16" ht="15" customHeight="1">
      <c r="A108" s="119" t="s">
        <v>994</v>
      </c>
      <c r="B108" s="4" t="s">
        <v>501</v>
      </c>
      <c r="C108" s="4" t="s">
        <v>987</v>
      </c>
      <c r="D108" s="4" t="s">
        <v>496</v>
      </c>
      <c r="E108" s="4">
        <v>32</v>
      </c>
      <c r="F108" s="4" t="s">
        <v>501</v>
      </c>
      <c r="G108" s="4">
        <v>81</v>
      </c>
      <c r="H108" s="4">
        <f t="shared" si="4"/>
        <v>2592</v>
      </c>
      <c r="I108" s="4" t="s">
        <v>457</v>
      </c>
      <c r="J108" s="4" t="s">
        <v>502</v>
      </c>
      <c r="K108" s="4" t="s">
        <v>989</v>
      </c>
      <c r="L108" s="2"/>
      <c r="M108" s="73"/>
      <c r="N108"/>
      <c r="O108"/>
      <c r="P108"/>
    </row>
    <row r="109" spans="1:16" ht="22.5" customHeight="1">
      <c r="A109" s="119" t="s">
        <v>995</v>
      </c>
      <c r="B109" s="4" t="s">
        <v>996</v>
      </c>
      <c r="C109" s="4" t="s">
        <v>990</v>
      </c>
      <c r="D109" s="4" t="s">
        <v>895</v>
      </c>
      <c r="E109" s="4">
        <v>32</v>
      </c>
      <c r="F109" s="4" t="s">
        <v>996</v>
      </c>
      <c r="G109" s="4">
        <v>26</v>
      </c>
      <c r="H109" s="4">
        <f t="shared" si="4"/>
        <v>832</v>
      </c>
      <c r="I109" s="4" t="s">
        <v>462</v>
      </c>
      <c r="J109" s="4" t="s">
        <v>956</v>
      </c>
      <c r="K109" s="4" t="s">
        <v>989</v>
      </c>
      <c r="L109" s="2"/>
      <c r="M109" s="73"/>
      <c r="N109"/>
      <c r="O109"/>
      <c r="P109"/>
    </row>
    <row r="110" spans="1:16" s="21" customFormat="1" ht="15" customHeight="1">
      <c r="A110" s="119" t="s">
        <v>995</v>
      </c>
      <c r="B110" s="4" t="s">
        <v>996</v>
      </c>
      <c r="C110" s="4" t="s">
        <v>990</v>
      </c>
      <c r="D110" s="4" t="s">
        <v>496</v>
      </c>
      <c r="E110" s="4">
        <v>32</v>
      </c>
      <c r="F110" s="4" t="s">
        <v>996</v>
      </c>
      <c r="G110" s="4">
        <v>29</v>
      </c>
      <c r="H110" s="4">
        <f t="shared" si="4"/>
        <v>928</v>
      </c>
      <c r="I110" s="4" t="s">
        <v>459</v>
      </c>
      <c r="J110" s="4" t="s">
        <v>997</v>
      </c>
      <c r="K110" s="4" t="s">
        <v>989</v>
      </c>
      <c r="L110" s="2"/>
      <c r="M110" s="73"/>
      <c r="N110"/>
      <c r="O110"/>
      <c r="P110"/>
    </row>
    <row r="111" spans="1:16" ht="14.25" customHeight="1">
      <c r="A111" s="119" t="s">
        <v>998</v>
      </c>
      <c r="B111" s="4" t="s">
        <v>999</v>
      </c>
      <c r="C111" s="4" t="s">
        <v>987</v>
      </c>
      <c r="D111" s="4" t="s">
        <v>456</v>
      </c>
      <c r="E111" s="4">
        <v>32</v>
      </c>
      <c r="F111" s="4" t="s">
        <v>999</v>
      </c>
      <c r="G111" s="4">
        <v>68</v>
      </c>
      <c r="H111" s="4">
        <f t="shared" si="4"/>
        <v>2176</v>
      </c>
      <c r="I111" s="4" t="s">
        <v>469</v>
      </c>
      <c r="J111" s="4" t="s">
        <v>472</v>
      </c>
      <c r="K111" s="4" t="s">
        <v>989</v>
      </c>
      <c r="L111" s="2"/>
      <c r="M111" s="73"/>
      <c r="N111"/>
      <c r="O111"/>
      <c r="P111"/>
    </row>
    <row r="112" spans="1:16" ht="14.25">
      <c r="A112" s="119" t="s">
        <v>998</v>
      </c>
      <c r="B112" s="4" t="s">
        <v>999</v>
      </c>
      <c r="C112" s="4" t="s">
        <v>987</v>
      </c>
      <c r="D112" s="4" t="s">
        <v>496</v>
      </c>
      <c r="E112" s="4">
        <v>32</v>
      </c>
      <c r="F112" s="4" t="s">
        <v>999</v>
      </c>
      <c r="G112" s="4">
        <v>84</v>
      </c>
      <c r="H112" s="4">
        <f t="shared" si="4"/>
        <v>2688</v>
      </c>
      <c r="I112" s="4" t="s">
        <v>469</v>
      </c>
      <c r="J112" s="4" t="s">
        <v>472</v>
      </c>
      <c r="K112" s="4" t="s">
        <v>989</v>
      </c>
      <c r="L112" s="2"/>
      <c r="M112" s="73"/>
      <c r="N112"/>
      <c r="O112"/>
      <c r="P112"/>
    </row>
    <row r="113" spans="1:16" ht="14.25">
      <c r="A113" s="119" t="s">
        <v>506</v>
      </c>
      <c r="B113" s="4" t="s">
        <v>507</v>
      </c>
      <c r="C113" s="4" t="s">
        <v>990</v>
      </c>
      <c r="D113" s="4" t="s">
        <v>895</v>
      </c>
      <c r="E113" s="4">
        <v>32</v>
      </c>
      <c r="F113" s="4" t="s">
        <v>507</v>
      </c>
      <c r="G113" s="4">
        <v>84</v>
      </c>
      <c r="H113" s="4">
        <f t="shared" si="4"/>
        <v>2688</v>
      </c>
      <c r="I113" s="4" t="s">
        <v>459</v>
      </c>
      <c r="J113" s="4" t="s">
        <v>508</v>
      </c>
      <c r="K113" s="4" t="s">
        <v>989</v>
      </c>
      <c r="L113" s="2"/>
      <c r="M113" s="73"/>
      <c r="N113"/>
      <c r="O113"/>
      <c r="P113"/>
    </row>
    <row r="114" spans="1:16" ht="14.25">
      <c r="A114" s="119" t="s">
        <v>506</v>
      </c>
      <c r="B114" s="4" t="s">
        <v>507</v>
      </c>
      <c r="C114" s="4" t="s">
        <v>990</v>
      </c>
      <c r="D114" s="4" t="s">
        <v>496</v>
      </c>
      <c r="E114" s="4">
        <v>32</v>
      </c>
      <c r="F114" s="4" t="s">
        <v>507</v>
      </c>
      <c r="G114" s="4">
        <v>59</v>
      </c>
      <c r="H114" s="4">
        <f t="shared" si="4"/>
        <v>1888</v>
      </c>
      <c r="I114" s="4" t="s">
        <v>462</v>
      </c>
      <c r="J114" s="4" t="s">
        <v>1000</v>
      </c>
      <c r="K114" s="4" t="s">
        <v>989</v>
      </c>
      <c r="L114" s="2"/>
      <c r="M114" s="73"/>
      <c r="N114"/>
      <c r="O114"/>
      <c r="P114"/>
    </row>
    <row r="115" spans="1:16" ht="14.25">
      <c r="A115" s="119" t="s">
        <v>1001</v>
      </c>
      <c r="B115" s="4" t="s">
        <v>1002</v>
      </c>
      <c r="C115" s="4" t="s">
        <v>987</v>
      </c>
      <c r="D115" s="4" t="s">
        <v>456</v>
      </c>
      <c r="E115" s="4">
        <v>32</v>
      </c>
      <c r="F115" s="4" t="s">
        <v>1002</v>
      </c>
      <c r="G115" s="4">
        <v>68</v>
      </c>
      <c r="H115" s="4">
        <f t="shared" si="4"/>
        <v>2176</v>
      </c>
      <c r="I115" s="4" t="s">
        <v>519</v>
      </c>
      <c r="J115" s="4" t="s">
        <v>520</v>
      </c>
      <c r="K115" s="4" t="s">
        <v>989</v>
      </c>
      <c r="L115" s="2"/>
      <c r="M115" s="73"/>
      <c r="N115"/>
      <c r="O115"/>
      <c r="P115"/>
    </row>
    <row r="116" spans="1:16" ht="14.25">
      <c r="A116" s="119" t="s">
        <v>1001</v>
      </c>
      <c r="B116" s="4" t="s">
        <v>1002</v>
      </c>
      <c r="C116" s="4" t="s">
        <v>987</v>
      </c>
      <c r="D116" s="4" t="s">
        <v>496</v>
      </c>
      <c r="E116" s="4">
        <v>32</v>
      </c>
      <c r="F116" s="4" t="s">
        <v>1002</v>
      </c>
      <c r="G116" s="4">
        <v>82</v>
      </c>
      <c r="H116" s="4">
        <f t="shared" si="4"/>
        <v>2624</v>
      </c>
      <c r="I116" s="4" t="s">
        <v>519</v>
      </c>
      <c r="J116" s="4" t="s">
        <v>520</v>
      </c>
      <c r="K116" s="4" t="s">
        <v>989</v>
      </c>
      <c r="L116" s="2"/>
      <c r="M116" s="73"/>
      <c r="N116"/>
      <c r="O116"/>
      <c r="P116"/>
    </row>
    <row r="117" spans="1:16" s="85" customFormat="1" ht="15" thickBot="1">
      <c r="A117" s="249" t="s">
        <v>1003</v>
      </c>
      <c r="B117" s="250"/>
      <c r="C117" s="251">
        <f>SUM(H101:H116)</f>
        <v>34944</v>
      </c>
      <c r="D117" s="251"/>
      <c r="E117" s="251"/>
      <c r="F117" s="251"/>
      <c r="G117" s="251"/>
      <c r="H117" s="251"/>
      <c r="I117" s="252" t="s">
        <v>485</v>
      </c>
      <c r="J117" s="252"/>
      <c r="K117" s="252"/>
      <c r="L117" s="252"/>
      <c r="M117" s="253"/>
      <c r="N117" s="84"/>
      <c r="O117" s="84"/>
      <c r="P117" s="84"/>
    </row>
    <row r="118" spans="1:16" s="85" customFormat="1" ht="14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84"/>
      <c r="O118" s="84"/>
      <c r="P118" s="84"/>
    </row>
    <row r="119" spans="1:16" ht="14.25">
      <c r="A119" s="76"/>
      <c r="B119" s="76" t="s">
        <v>486</v>
      </c>
      <c r="C119" s="76"/>
      <c r="D119" s="76"/>
      <c r="E119" s="76"/>
      <c r="F119" s="76"/>
      <c r="G119" s="76"/>
      <c r="H119" s="76"/>
      <c r="I119" s="76"/>
      <c r="J119" s="76"/>
      <c r="K119" s="76" t="s">
        <v>487</v>
      </c>
      <c r="L119" s="76"/>
      <c r="M119" s="76"/>
      <c r="N119"/>
      <c r="O119"/>
      <c r="P119"/>
    </row>
    <row r="120" spans="1:16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22.5">
      <c r="A121" s="258" t="s">
        <v>1004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/>
      <c r="O121"/>
      <c r="P121"/>
    </row>
    <row r="122" spans="1:16" ht="15" thickBot="1">
      <c r="A122" s="259" t="s">
        <v>117</v>
      </c>
      <c r="B122" s="259"/>
      <c r="C122" s="88"/>
      <c r="D122" s="88"/>
      <c r="E122" s="260" t="s">
        <v>827</v>
      </c>
      <c r="F122" s="260"/>
      <c r="G122" s="260"/>
      <c r="H122" s="88"/>
      <c r="I122" s="88"/>
      <c r="J122" s="261" t="s">
        <v>828</v>
      </c>
      <c r="K122" s="261"/>
      <c r="L122" s="261"/>
      <c r="M122" s="261"/>
      <c r="N122"/>
      <c r="O122"/>
      <c r="P122"/>
    </row>
    <row r="123" spans="1:16" ht="14.25">
      <c r="A123" s="256" t="s">
        <v>118</v>
      </c>
      <c r="B123" s="254" t="s">
        <v>119</v>
      </c>
      <c r="C123" s="254" t="s">
        <v>120</v>
      </c>
      <c r="D123" s="254" t="s">
        <v>442</v>
      </c>
      <c r="E123" s="254" t="s">
        <v>443</v>
      </c>
      <c r="F123" s="254" t="s">
        <v>444</v>
      </c>
      <c r="G123" s="94" t="s">
        <v>445</v>
      </c>
      <c r="H123" s="94" t="s">
        <v>446</v>
      </c>
      <c r="I123" s="254" t="s">
        <v>3</v>
      </c>
      <c r="J123" s="254" t="s">
        <v>447</v>
      </c>
      <c r="K123" s="254" t="s">
        <v>874</v>
      </c>
      <c r="L123" s="254" t="s">
        <v>875</v>
      </c>
      <c r="M123" s="118" t="s">
        <v>841</v>
      </c>
      <c r="N123"/>
      <c r="O123"/>
      <c r="P123"/>
    </row>
    <row r="124" spans="1:16" ht="14.25">
      <c r="A124" s="257"/>
      <c r="B124" s="255"/>
      <c r="C124" s="255"/>
      <c r="D124" s="255"/>
      <c r="E124" s="255"/>
      <c r="F124" s="255"/>
      <c r="G124" s="2" t="s">
        <v>448</v>
      </c>
      <c r="H124" s="2" t="s">
        <v>449</v>
      </c>
      <c r="I124" s="255"/>
      <c r="J124" s="255"/>
      <c r="K124" s="255"/>
      <c r="L124" s="255"/>
      <c r="M124" s="73" t="s">
        <v>450</v>
      </c>
      <c r="N124"/>
      <c r="O124"/>
      <c r="P124"/>
    </row>
    <row r="125" spans="1:16" ht="14.25">
      <c r="A125" s="119" t="s">
        <v>1005</v>
      </c>
      <c r="B125" s="4" t="s">
        <v>1006</v>
      </c>
      <c r="C125" s="4" t="s">
        <v>455</v>
      </c>
      <c r="D125" s="4" t="s">
        <v>456</v>
      </c>
      <c r="E125" s="4">
        <v>32</v>
      </c>
      <c r="F125" s="4" t="s">
        <v>1006</v>
      </c>
      <c r="G125" s="4">
        <v>76</v>
      </c>
      <c r="H125" s="4">
        <f aca="true" t="shared" si="5" ref="H125:H133">G125*E125</f>
        <v>2432</v>
      </c>
      <c r="I125" s="4" t="s">
        <v>519</v>
      </c>
      <c r="J125" s="4" t="s">
        <v>1007</v>
      </c>
      <c r="K125" s="4" t="s">
        <v>929</v>
      </c>
      <c r="L125" s="2"/>
      <c r="M125" s="73"/>
      <c r="N125"/>
      <c r="O125"/>
      <c r="P125"/>
    </row>
    <row r="126" spans="1:16" ht="14.25">
      <c r="A126" s="119" t="s">
        <v>1005</v>
      </c>
      <c r="B126" s="4" t="s">
        <v>1006</v>
      </c>
      <c r="C126" s="4" t="s">
        <v>455</v>
      </c>
      <c r="D126" s="4" t="s">
        <v>496</v>
      </c>
      <c r="E126" s="4">
        <v>32</v>
      </c>
      <c r="F126" s="4" t="s">
        <v>1006</v>
      </c>
      <c r="G126" s="4">
        <v>77</v>
      </c>
      <c r="H126" s="4">
        <f t="shared" si="5"/>
        <v>2464</v>
      </c>
      <c r="I126" s="4" t="s">
        <v>519</v>
      </c>
      <c r="J126" s="4" t="s">
        <v>1007</v>
      </c>
      <c r="K126" s="4" t="s">
        <v>929</v>
      </c>
      <c r="L126" s="2"/>
      <c r="M126" s="73"/>
      <c r="N126"/>
      <c r="O126"/>
      <c r="P126"/>
    </row>
    <row r="127" spans="1:16" ht="14.25">
      <c r="A127" s="119" t="s">
        <v>1008</v>
      </c>
      <c r="B127" s="4" t="s">
        <v>1009</v>
      </c>
      <c r="C127" s="4" t="s">
        <v>455</v>
      </c>
      <c r="D127" s="4" t="s">
        <v>456</v>
      </c>
      <c r="E127" s="4">
        <v>32</v>
      </c>
      <c r="F127" s="4" t="s">
        <v>1009</v>
      </c>
      <c r="G127" s="4">
        <v>64</v>
      </c>
      <c r="H127" s="4">
        <f t="shared" si="5"/>
        <v>2048</v>
      </c>
      <c r="I127" s="4" t="s">
        <v>465</v>
      </c>
      <c r="J127" s="4" t="s">
        <v>524</v>
      </c>
      <c r="K127" s="4" t="s">
        <v>929</v>
      </c>
      <c r="L127" s="2"/>
      <c r="M127" s="73"/>
      <c r="N127"/>
      <c r="O127"/>
      <c r="P127"/>
    </row>
    <row r="128" spans="1:16" ht="14.25">
      <c r="A128" s="120"/>
      <c r="B128" s="121" t="s">
        <v>1010</v>
      </c>
      <c r="C128" s="122"/>
      <c r="D128" s="80"/>
      <c r="E128" s="123">
        <v>100</v>
      </c>
      <c r="F128" s="121"/>
      <c r="G128" s="123">
        <v>600</v>
      </c>
      <c r="H128" s="124">
        <f t="shared" si="5"/>
        <v>60000</v>
      </c>
      <c r="I128" s="2"/>
      <c r="J128" s="79"/>
      <c r="K128" s="4" t="s">
        <v>1011</v>
      </c>
      <c r="L128" s="2"/>
      <c r="M128" s="73"/>
      <c r="N128"/>
      <c r="O128"/>
      <c r="P128"/>
    </row>
    <row r="129" spans="1:16" ht="14.25">
      <c r="A129" s="120"/>
      <c r="B129" s="121" t="s">
        <v>1012</v>
      </c>
      <c r="C129" s="46" t="s">
        <v>1013</v>
      </c>
      <c r="D129" s="80"/>
      <c r="E129" s="123">
        <v>360</v>
      </c>
      <c r="F129" s="121"/>
      <c r="G129" s="123">
        <v>20</v>
      </c>
      <c r="H129" s="124">
        <f t="shared" si="5"/>
        <v>7200</v>
      </c>
      <c r="I129" s="2"/>
      <c r="J129" s="79"/>
      <c r="K129" s="4" t="s">
        <v>1014</v>
      </c>
      <c r="L129" s="2"/>
      <c r="M129" s="73"/>
      <c r="N129"/>
      <c r="O129"/>
      <c r="P129"/>
    </row>
    <row r="130" spans="1:16" ht="14.25">
      <c r="A130" s="120"/>
      <c r="B130" s="121" t="s">
        <v>1015</v>
      </c>
      <c r="C130" s="46" t="s">
        <v>1016</v>
      </c>
      <c r="D130" s="80"/>
      <c r="E130" s="123">
        <v>360</v>
      </c>
      <c r="F130" s="121"/>
      <c r="G130" s="123">
        <v>20</v>
      </c>
      <c r="H130" s="124">
        <f t="shared" si="5"/>
        <v>7200</v>
      </c>
      <c r="I130" s="2"/>
      <c r="J130" s="79"/>
      <c r="K130" s="4" t="s">
        <v>1014</v>
      </c>
      <c r="L130" s="2"/>
      <c r="M130" s="73"/>
      <c r="N130"/>
      <c r="O130"/>
      <c r="P130"/>
    </row>
    <row r="131" spans="1:16" ht="14.25">
      <c r="A131" s="95"/>
      <c r="B131" s="46" t="s">
        <v>1017</v>
      </c>
      <c r="C131" s="122" t="s">
        <v>1016</v>
      </c>
      <c r="D131" s="2"/>
      <c r="E131" s="124">
        <v>480</v>
      </c>
      <c r="F131" s="46" t="s">
        <v>1018</v>
      </c>
      <c r="G131" s="124">
        <v>18</v>
      </c>
      <c r="H131" s="124">
        <f t="shared" si="5"/>
        <v>8640</v>
      </c>
      <c r="I131" s="46" t="s">
        <v>1019</v>
      </c>
      <c r="J131" s="13"/>
      <c r="K131" s="4" t="s">
        <v>1014</v>
      </c>
      <c r="L131" s="2"/>
      <c r="M131" s="73"/>
      <c r="N131"/>
      <c r="O131"/>
      <c r="P131"/>
    </row>
    <row r="132" spans="1:16" ht="14.25">
      <c r="A132" s="125"/>
      <c r="B132" s="46" t="s">
        <v>1020</v>
      </c>
      <c r="C132" s="122" t="s">
        <v>1016</v>
      </c>
      <c r="D132" s="2"/>
      <c r="E132" s="124">
        <v>360</v>
      </c>
      <c r="F132" s="46" t="s">
        <v>1021</v>
      </c>
      <c r="G132" s="124">
        <v>60</v>
      </c>
      <c r="H132" s="124">
        <f t="shared" si="5"/>
        <v>21600</v>
      </c>
      <c r="I132" s="46" t="s">
        <v>1019</v>
      </c>
      <c r="J132" s="18"/>
      <c r="K132" s="4" t="s">
        <v>1014</v>
      </c>
      <c r="L132" s="2"/>
      <c r="M132" s="73"/>
      <c r="N132"/>
      <c r="O132"/>
      <c r="P132"/>
    </row>
    <row r="133" spans="1:16" ht="14.25">
      <c r="A133" s="125"/>
      <c r="B133" s="46" t="s">
        <v>1022</v>
      </c>
      <c r="C133" s="122" t="s">
        <v>1023</v>
      </c>
      <c r="D133" s="46" t="s">
        <v>1024</v>
      </c>
      <c r="E133" s="124">
        <v>15</v>
      </c>
      <c r="F133" s="46"/>
      <c r="G133" s="124">
        <v>10000</v>
      </c>
      <c r="H133" s="124">
        <f t="shared" si="5"/>
        <v>150000</v>
      </c>
      <c r="I133" s="46" t="s">
        <v>1019</v>
      </c>
      <c r="J133" s="13"/>
      <c r="K133" s="4" t="s">
        <v>1014</v>
      </c>
      <c r="L133" s="2"/>
      <c r="M133" s="73"/>
      <c r="N133"/>
      <c r="O133"/>
      <c r="P133"/>
    </row>
    <row r="134" spans="1:16" ht="14.25">
      <c r="A134" s="126"/>
      <c r="B134" s="74"/>
      <c r="C134" s="74"/>
      <c r="D134" s="74"/>
      <c r="E134" s="74"/>
      <c r="F134" s="74"/>
      <c r="G134" s="74"/>
      <c r="H134" s="2"/>
      <c r="I134" s="74"/>
      <c r="J134" s="74"/>
      <c r="K134" s="72"/>
      <c r="L134" s="2"/>
      <c r="M134" s="73"/>
      <c r="N134"/>
      <c r="O134"/>
      <c r="P134"/>
    </row>
    <row r="135" spans="1:16" ht="14.25">
      <c r="A135" s="120"/>
      <c r="B135" s="79"/>
      <c r="C135" s="78"/>
      <c r="D135" s="80"/>
      <c r="E135" s="81"/>
      <c r="F135" s="79"/>
      <c r="G135" s="81"/>
      <c r="H135" s="2"/>
      <c r="I135" s="2"/>
      <c r="J135" s="79"/>
      <c r="K135" s="82"/>
      <c r="L135" s="2"/>
      <c r="M135" s="73"/>
      <c r="N135"/>
      <c r="O135"/>
      <c r="P135"/>
    </row>
    <row r="136" spans="1:16" ht="14.25">
      <c r="A136" s="120"/>
      <c r="B136" s="79"/>
      <c r="C136" s="2"/>
      <c r="D136" s="80"/>
      <c r="E136" s="81"/>
      <c r="F136" s="79"/>
      <c r="G136" s="81"/>
      <c r="H136" s="2"/>
      <c r="I136" s="2"/>
      <c r="J136" s="79"/>
      <c r="K136" s="82"/>
      <c r="L136" s="2"/>
      <c r="M136" s="73"/>
      <c r="N136"/>
      <c r="O136"/>
      <c r="P136"/>
    </row>
    <row r="137" spans="1:16" ht="15" customHeight="1">
      <c r="A137" s="120"/>
      <c r="B137" s="79"/>
      <c r="C137" s="2"/>
      <c r="D137" s="80"/>
      <c r="E137" s="81"/>
      <c r="F137" s="79"/>
      <c r="G137" s="81"/>
      <c r="H137" s="2"/>
      <c r="I137" s="2"/>
      <c r="J137" s="79"/>
      <c r="K137" s="82"/>
      <c r="L137" s="2"/>
      <c r="M137" s="73"/>
      <c r="N137"/>
      <c r="O137"/>
      <c r="P137"/>
    </row>
    <row r="138" spans="1:16" ht="14.25">
      <c r="A138" s="95"/>
      <c r="B138" s="2"/>
      <c r="C138" s="78"/>
      <c r="D138" s="2"/>
      <c r="E138" s="2"/>
      <c r="F138" s="2"/>
      <c r="G138" s="2"/>
      <c r="H138" s="2"/>
      <c r="I138" s="2"/>
      <c r="J138" s="13"/>
      <c r="K138" s="83"/>
      <c r="L138" s="2"/>
      <c r="M138" s="73"/>
      <c r="N138"/>
      <c r="O138"/>
      <c r="P138"/>
    </row>
    <row r="139" spans="1:16" ht="14.25">
      <c r="A139" s="125"/>
      <c r="B139" s="2"/>
      <c r="C139" s="78"/>
      <c r="D139" s="2"/>
      <c r="E139" s="2"/>
      <c r="F139" s="2"/>
      <c r="G139" s="2"/>
      <c r="H139" s="2"/>
      <c r="I139" s="2"/>
      <c r="J139" s="18"/>
      <c r="K139" s="83"/>
      <c r="L139" s="2"/>
      <c r="M139" s="73"/>
      <c r="N139"/>
      <c r="P139"/>
    </row>
    <row r="140" spans="1:16" ht="14.25">
      <c r="A140" s="257" t="s">
        <v>1025</v>
      </c>
      <c r="B140" s="255"/>
      <c r="C140" s="262">
        <f>SUM(H125:H139)</f>
        <v>261584</v>
      </c>
      <c r="D140" s="262"/>
      <c r="E140" s="262"/>
      <c r="F140" s="262"/>
      <c r="G140" s="262"/>
      <c r="H140" s="262"/>
      <c r="I140" s="193" t="s">
        <v>905</v>
      </c>
      <c r="J140" s="193"/>
      <c r="K140" s="193"/>
      <c r="L140" s="193"/>
      <c r="M140" s="263"/>
      <c r="N140"/>
      <c r="O140"/>
      <c r="P140"/>
    </row>
    <row r="141" spans="1:16" ht="15" thickBot="1">
      <c r="A141" s="249" t="s">
        <v>1026</v>
      </c>
      <c r="B141" s="250"/>
      <c r="C141" s="251">
        <f>C21+C45+C69+C93+C117+C140</f>
        <v>587017</v>
      </c>
      <c r="D141" s="251"/>
      <c r="E141" s="251"/>
      <c r="F141" s="251"/>
      <c r="G141" s="251"/>
      <c r="H141" s="251"/>
      <c r="I141" s="252" t="s">
        <v>1027</v>
      </c>
      <c r="J141" s="252"/>
      <c r="K141" s="252"/>
      <c r="L141" s="252"/>
      <c r="M141" s="253"/>
      <c r="N141"/>
      <c r="O141"/>
      <c r="P141"/>
    </row>
    <row r="142" spans="1:16" ht="14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/>
      <c r="O142"/>
      <c r="P142"/>
    </row>
    <row r="143" spans="1:16" ht="14.25">
      <c r="A143" s="76"/>
      <c r="B143" s="76" t="s">
        <v>1028</v>
      </c>
      <c r="C143" s="76"/>
      <c r="D143" s="76"/>
      <c r="E143" s="76"/>
      <c r="F143" s="76"/>
      <c r="G143" s="76"/>
      <c r="H143" s="76"/>
      <c r="I143" s="76"/>
      <c r="J143" s="76"/>
      <c r="K143" s="76" t="s">
        <v>1029</v>
      </c>
      <c r="L143" s="76"/>
      <c r="M143" s="76"/>
      <c r="N143"/>
      <c r="O143"/>
      <c r="P143"/>
    </row>
    <row r="144" spans="1:16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</sheetData>
  <mergeCells count="105">
    <mergeCell ref="A141:B141"/>
    <mergeCell ref="C141:H141"/>
    <mergeCell ref="I141:M141"/>
    <mergeCell ref="K123:K124"/>
    <mergeCell ref="L123:L124"/>
    <mergeCell ref="A140:B140"/>
    <mergeCell ref="C140:H140"/>
    <mergeCell ref="I140:M140"/>
    <mergeCell ref="E123:E124"/>
    <mergeCell ref="F123:F124"/>
    <mergeCell ref="I123:I124"/>
    <mergeCell ref="J123:J124"/>
    <mergeCell ref="A123:A124"/>
    <mergeCell ref="B123:B124"/>
    <mergeCell ref="C123:C124"/>
    <mergeCell ref="D123:D124"/>
    <mergeCell ref="A121:M121"/>
    <mergeCell ref="A122:B122"/>
    <mergeCell ref="E122:G122"/>
    <mergeCell ref="J122:M122"/>
    <mergeCell ref="D3:D4"/>
    <mergeCell ref="A1:M1"/>
    <mergeCell ref="A2:B2"/>
    <mergeCell ref="E2:G2"/>
    <mergeCell ref="J2:M2"/>
    <mergeCell ref="K3:K4"/>
    <mergeCell ref="L3:L4"/>
    <mergeCell ref="A21:B21"/>
    <mergeCell ref="C21:H21"/>
    <mergeCell ref="I21:M21"/>
    <mergeCell ref="E3:E4"/>
    <mergeCell ref="F3:F4"/>
    <mergeCell ref="I3:I4"/>
    <mergeCell ref="J3:J4"/>
    <mergeCell ref="A3:A4"/>
    <mergeCell ref="B3:B4"/>
    <mergeCell ref="C3:C4"/>
    <mergeCell ref="D27:D28"/>
    <mergeCell ref="A25:M25"/>
    <mergeCell ref="A26:B26"/>
    <mergeCell ref="E26:G26"/>
    <mergeCell ref="J26:M26"/>
    <mergeCell ref="K27:K28"/>
    <mergeCell ref="L27:L28"/>
    <mergeCell ref="A45:B45"/>
    <mergeCell ref="C45:H45"/>
    <mergeCell ref="I45:M45"/>
    <mergeCell ref="E27:E28"/>
    <mergeCell ref="F27:F28"/>
    <mergeCell ref="I27:I28"/>
    <mergeCell ref="J27:J28"/>
    <mergeCell ref="A27:A28"/>
    <mergeCell ref="B27:B28"/>
    <mergeCell ref="C27:C28"/>
    <mergeCell ref="D51:D52"/>
    <mergeCell ref="A49:M49"/>
    <mergeCell ref="A50:B50"/>
    <mergeCell ref="E50:G50"/>
    <mergeCell ref="J50:M50"/>
    <mergeCell ref="K51:K52"/>
    <mergeCell ref="L51:L52"/>
    <mergeCell ref="A69:B69"/>
    <mergeCell ref="C69:H69"/>
    <mergeCell ref="I69:M69"/>
    <mergeCell ref="E51:E52"/>
    <mergeCell ref="F51:F52"/>
    <mergeCell ref="I51:I52"/>
    <mergeCell ref="J51:J52"/>
    <mergeCell ref="A51:A52"/>
    <mergeCell ref="B51:B52"/>
    <mergeCell ref="C51:C52"/>
    <mergeCell ref="D75:D76"/>
    <mergeCell ref="A73:M73"/>
    <mergeCell ref="A74:B74"/>
    <mergeCell ref="E74:G74"/>
    <mergeCell ref="J74:M74"/>
    <mergeCell ref="K75:K76"/>
    <mergeCell ref="L75:L76"/>
    <mergeCell ref="A93:B93"/>
    <mergeCell ref="C93:H93"/>
    <mergeCell ref="I93:M93"/>
    <mergeCell ref="E75:E76"/>
    <mergeCell ref="F75:F76"/>
    <mergeCell ref="I75:I76"/>
    <mergeCell ref="J75:J76"/>
    <mergeCell ref="A75:A76"/>
    <mergeCell ref="B75:B76"/>
    <mergeCell ref="C75:C76"/>
    <mergeCell ref="D99:D100"/>
    <mergeCell ref="A97:M97"/>
    <mergeCell ref="A98:B98"/>
    <mergeCell ref="E98:G98"/>
    <mergeCell ref="J98:M98"/>
    <mergeCell ref="K99:K100"/>
    <mergeCell ref="L99:L100"/>
    <mergeCell ref="A117:B117"/>
    <mergeCell ref="C117:H117"/>
    <mergeCell ref="I117:M117"/>
    <mergeCell ref="E99:E100"/>
    <mergeCell ref="F99:F100"/>
    <mergeCell ref="I99:I100"/>
    <mergeCell ref="J99:J100"/>
    <mergeCell ref="A99:A100"/>
    <mergeCell ref="B99:B100"/>
    <mergeCell ref="C99:C100"/>
  </mergeCells>
  <printOptions/>
  <pageMargins left="0.7480314960629921" right="0.7480314960629921" top="0.48" bottom="0.52" header="0.46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selection activeCell="U142" sqref="U142"/>
    </sheetView>
  </sheetViews>
  <sheetFormatPr defaultColWidth="9.00390625" defaultRowHeight="14.25"/>
  <cols>
    <col min="1" max="1" width="14.375" style="21" customWidth="1"/>
    <col min="2" max="2" width="5.25390625" style="21" customWidth="1"/>
    <col min="3" max="3" width="8.50390625" style="21" customWidth="1"/>
    <col min="4" max="4" width="18.625" style="21" customWidth="1"/>
    <col min="5" max="5" width="4.375" style="21" customWidth="1"/>
    <col min="6" max="6" width="6.25390625" style="21" customWidth="1"/>
    <col min="7" max="7" width="5.125" style="21" customWidth="1"/>
    <col min="8" max="8" width="4.875" style="21" customWidth="1"/>
    <col min="9" max="9" width="6.00390625" style="21" customWidth="1"/>
    <col min="10" max="10" width="4.75390625" style="21" customWidth="1"/>
    <col min="11" max="11" width="6.25390625" style="21" customWidth="1"/>
    <col min="12" max="12" width="5.875" style="21" customWidth="1"/>
    <col min="13" max="13" width="4.75390625" style="21" customWidth="1"/>
    <col min="14" max="15" width="6.25390625" style="21" customWidth="1"/>
    <col min="16" max="16" width="6.375" style="21" customWidth="1"/>
    <col min="17" max="17" width="5.875" style="21" customWidth="1"/>
    <col min="18" max="18" width="12.625" style="21" customWidth="1"/>
    <col min="19" max="16384" width="9.00390625" style="21" customWidth="1"/>
  </cols>
  <sheetData>
    <row r="1" spans="1:18" ht="22.5">
      <c r="A1" s="265" t="s">
        <v>1030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5.75">
      <c r="A2" s="213" t="s">
        <v>1031</v>
      </c>
      <c r="B2" s="214"/>
      <c r="C2" s="214"/>
      <c r="D2" s="214"/>
      <c r="E2" s="64"/>
      <c r="F2" s="64"/>
      <c r="G2" s="64"/>
      <c r="H2" s="64"/>
      <c r="I2" s="64"/>
      <c r="J2" s="64"/>
      <c r="K2" s="64"/>
      <c r="L2" s="264" t="s">
        <v>1032</v>
      </c>
      <c r="M2" s="215"/>
      <c r="N2" s="215"/>
      <c r="O2" s="215"/>
      <c r="P2" s="215"/>
      <c r="Q2" s="215"/>
      <c r="R2" s="65"/>
    </row>
    <row r="3" spans="1:18" ht="24">
      <c r="A3" s="52" t="s">
        <v>1033</v>
      </c>
      <c r="B3" s="8" t="s">
        <v>1034</v>
      </c>
      <c r="C3" s="31" t="s">
        <v>27</v>
      </c>
      <c r="D3" s="127" t="s">
        <v>1035</v>
      </c>
      <c r="E3" s="8" t="s">
        <v>1036</v>
      </c>
      <c r="F3" s="9" t="s">
        <v>1037</v>
      </c>
      <c r="G3" s="8" t="s">
        <v>1038</v>
      </c>
      <c r="H3" s="31" t="s">
        <v>4</v>
      </c>
      <c r="I3" s="31" t="s">
        <v>30</v>
      </c>
      <c r="J3" s="32" t="s">
        <v>1039</v>
      </c>
      <c r="K3" s="31" t="s">
        <v>32</v>
      </c>
      <c r="L3" s="8" t="s">
        <v>1040</v>
      </c>
      <c r="M3" s="31" t="s">
        <v>2</v>
      </c>
      <c r="N3" s="31" t="s">
        <v>34</v>
      </c>
      <c r="O3" s="8" t="s">
        <v>1041</v>
      </c>
      <c r="P3" s="8" t="s">
        <v>1042</v>
      </c>
      <c r="Q3" s="128" t="s">
        <v>1043</v>
      </c>
      <c r="R3" s="7" t="s">
        <v>1044</v>
      </c>
    </row>
    <row r="4" spans="1:18" ht="14.25">
      <c r="A4" s="227" t="s">
        <v>1045</v>
      </c>
      <c r="B4" s="10">
        <v>16</v>
      </c>
      <c r="C4" s="53" t="s">
        <v>1046</v>
      </c>
      <c r="D4" s="129" t="s">
        <v>1047</v>
      </c>
      <c r="E4" s="10">
        <v>8</v>
      </c>
      <c r="F4" s="10" t="s">
        <v>1048</v>
      </c>
      <c r="G4" s="10">
        <v>3</v>
      </c>
      <c r="H4" s="10">
        <v>3</v>
      </c>
      <c r="I4" s="16" t="s">
        <v>1049</v>
      </c>
      <c r="J4" s="10">
        <v>1</v>
      </c>
      <c r="K4" s="10">
        <v>3</v>
      </c>
      <c r="L4" s="10">
        <v>35</v>
      </c>
      <c r="M4" s="10">
        <v>18</v>
      </c>
      <c r="N4" s="10">
        <v>16</v>
      </c>
      <c r="O4" s="10">
        <v>560</v>
      </c>
      <c r="P4" s="10" t="s">
        <v>1050</v>
      </c>
      <c r="Q4" s="130" t="s">
        <v>1051</v>
      </c>
      <c r="R4" s="4" t="s">
        <v>1052</v>
      </c>
    </row>
    <row r="5" spans="1:18" ht="14.25">
      <c r="A5" s="228"/>
      <c r="B5" s="10">
        <v>16</v>
      </c>
      <c r="C5" s="53" t="s">
        <v>1053</v>
      </c>
      <c r="D5" s="129" t="s">
        <v>1054</v>
      </c>
      <c r="E5" s="10">
        <v>8</v>
      </c>
      <c r="F5" s="13" t="s">
        <v>1055</v>
      </c>
      <c r="G5" s="10">
        <v>3</v>
      </c>
      <c r="H5" s="10">
        <v>3</v>
      </c>
      <c r="I5" s="16" t="s">
        <v>1049</v>
      </c>
      <c r="J5" s="10">
        <v>1</v>
      </c>
      <c r="K5" s="10">
        <v>3</v>
      </c>
      <c r="L5" s="10">
        <v>35</v>
      </c>
      <c r="M5" s="10">
        <v>18</v>
      </c>
      <c r="N5" s="10">
        <v>16</v>
      </c>
      <c r="O5" s="10">
        <v>560</v>
      </c>
      <c r="P5" s="10" t="s">
        <v>1050</v>
      </c>
      <c r="Q5" s="130" t="s">
        <v>1051</v>
      </c>
      <c r="R5" s="4" t="s">
        <v>1056</v>
      </c>
    </row>
    <row r="6" spans="1:18" ht="14.25">
      <c r="A6" s="228"/>
      <c r="B6" s="10">
        <v>16</v>
      </c>
      <c r="C6" s="53" t="s">
        <v>1057</v>
      </c>
      <c r="D6" s="129" t="s">
        <v>1047</v>
      </c>
      <c r="E6" s="10">
        <v>8</v>
      </c>
      <c r="F6" s="10" t="s">
        <v>1048</v>
      </c>
      <c r="G6" s="10">
        <v>3</v>
      </c>
      <c r="H6" s="10">
        <v>3</v>
      </c>
      <c r="I6" s="16" t="s">
        <v>1049</v>
      </c>
      <c r="J6" s="10">
        <v>1</v>
      </c>
      <c r="K6" s="10">
        <v>3</v>
      </c>
      <c r="L6" s="10">
        <v>37</v>
      </c>
      <c r="M6" s="10">
        <v>19</v>
      </c>
      <c r="N6" s="10">
        <v>16</v>
      </c>
      <c r="O6" s="10">
        <v>592</v>
      </c>
      <c r="P6" s="10" t="s">
        <v>1050</v>
      </c>
      <c r="Q6" s="130" t="s">
        <v>1058</v>
      </c>
      <c r="R6" s="4" t="s">
        <v>1056</v>
      </c>
    </row>
    <row r="7" spans="1:18" ht="14.25">
      <c r="A7" s="229"/>
      <c r="B7" s="10">
        <v>16</v>
      </c>
      <c r="C7" s="53" t="s">
        <v>1059</v>
      </c>
      <c r="D7" s="129" t="s">
        <v>1054</v>
      </c>
      <c r="E7" s="10">
        <v>8</v>
      </c>
      <c r="F7" s="13" t="s">
        <v>1055</v>
      </c>
      <c r="G7" s="10">
        <v>3</v>
      </c>
      <c r="H7" s="10">
        <v>3</v>
      </c>
      <c r="I7" s="16" t="s">
        <v>1049</v>
      </c>
      <c r="J7" s="10">
        <v>1</v>
      </c>
      <c r="K7" s="10">
        <v>3</v>
      </c>
      <c r="L7" s="10">
        <v>37</v>
      </c>
      <c r="M7" s="10">
        <v>19</v>
      </c>
      <c r="N7" s="10">
        <v>16</v>
      </c>
      <c r="O7" s="10">
        <v>592</v>
      </c>
      <c r="P7" s="10" t="s">
        <v>1050</v>
      </c>
      <c r="Q7" s="130" t="s">
        <v>1058</v>
      </c>
      <c r="R7" s="4" t="s">
        <v>1056</v>
      </c>
    </row>
    <row r="8" spans="1:18" ht="14.25">
      <c r="A8" s="227" t="s">
        <v>1060</v>
      </c>
      <c r="B8" s="10">
        <v>16</v>
      </c>
      <c r="C8" s="53" t="s">
        <v>76</v>
      </c>
      <c r="D8" s="129" t="s">
        <v>1061</v>
      </c>
      <c r="E8" s="10">
        <v>8</v>
      </c>
      <c r="F8" s="10" t="s">
        <v>1062</v>
      </c>
      <c r="G8" s="10">
        <v>3</v>
      </c>
      <c r="H8" s="10">
        <v>3</v>
      </c>
      <c r="I8" s="16" t="s">
        <v>1049</v>
      </c>
      <c r="J8" s="10">
        <v>1</v>
      </c>
      <c r="K8" s="10">
        <v>3</v>
      </c>
      <c r="L8" s="10">
        <v>37</v>
      </c>
      <c r="M8" s="10">
        <v>19</v>
      </c>
      <c r="N8" s="10">
        <v>16</v>
      </c>
      <c r="O8" s="10">
        <v>592</v>
      </c>
      <c r="P8" s="10" t="s">
        <v>1050</v>
      </c>
      <c r="Q8" s="130" t="s">
        <v>1058</v>
      </c>
      <c r="R8" s="4" t="s">
        <v>1056</v>
      </c>
    </row>
    <row r="9" spans="1:18" ht="14.25">
      <c r="A9" s="228"/>
      <c r="B9" s="10">
        <v>16</v>
      </c>
      <c r="C9" s="53" t="s">
        <v>77</v>
      </c>
      <c r="D9" s="129" t="s">
        <v>1063</v>
      </c>
      <c r="E9" s="10">
        <v>8</v>
      </c>
      <c r="F9" s="10" t="s">
        <v>1062</v>
      </c>
      <c r="G9" s="10">
        <v>3</v>
      </c>
      <c r="H9" s="10">
        <v>3</v>
      </c>
      <c r="I9" s="16" t="s">
        <v>1049</v>
      </c>
      <c r="J9" s="10">
        <v>1</v>
      </c>
      <c r="K9" s="10">
        <v>3</v>
      </c>
      <c r="L9" s="10">
        <v>37</v>
      </c>
      <c r="M9" s="10">
        <v>19</v>
      </c>
      <c r="N9" s="10">
        <v>16</v>
      </c>
      <c r="O9" s="10">
        <v>592</v>
      </c>
      <c r="P9" s="10" t="s">
        <v>1050</v>
      </c>
      <c r="Q9" s="130" t="s">
        <v>1058</v>
      </c>
      <c r="R9" s="4" t="s">
        <v>1056</v>
      </c>
    </row>
    <row r="10" spans="1:18" ht="14.25">
      <c r="A10" s="228"/>
      <c r="B10" s="10">
        <v>16</v>
      </c>
      <c r="C10" s="53" t="s">
        <v>78</v>
      </c>
      <c r="D10" s="129" t="s">
        <v>1061</v>
      </c>
      <c r="E10" s="10">
        <v>8</v>
      </c>
      <c r="F10" s="10" t="s">
        <v>1062</v>
      </c>
      <c r="G10" s="10">
        <v>3</v>
      </c>
      <c r="H10" s="10">
        <v>3</v>
      </c>
      <c r="I10" s="16" t="s">
        <v>1049</v>
      </c>
      <c r="J10" s="10">
        <v>1</v>
      </c>
      <c r="K10" s="10">
        <v>3</v>
      </c>
      <c r="L10" s="10">
        <v>38</v>
      </c>
      <c r="M10" s="10">
        <v>19</v>
      </c>
      <c r="N10" s="10">
        <v>16</v>
      </c>
      <c r="O10" s="10">
        <v>608</v>
      </c>
      <c r="P10" s="10" t="s">
        <v>1050</v>
      </c>
      <c r="Q10" s="130" t="s">
        <v>1058</v>
      </c>
      <c r="R10" s="4" t="s">
        <v>1056</v>
      </c>
    </row>
    <row r="11" spans="1:18" ht="24">
      <c r="A11" s="229"/>
      <c r="B11" s="10">
        <v>16</v>
      </c>
      <c r="C11" s="53" t="s">
        <v>79</v>
      </c>
      <c r="D11" s="129" t="s">
        <v>1063</v>
      </c>
      <c r="E11" s="10">
        <v>8</v>
      </c>
      <c r="F11" s="10" t="s">
        <v>1064</v>
      </c>
      <c r="G11" s="10">
        <v>3</v>
      </c>
      <c r="H11" s="10">
        <v>3</v>
      </c>
      <c r="I11" s="16" t="s">
        <v>1049</v>
      </c>
      <c r="J11" s="10">
        <v>1</v>
      </c>
      <c r="K11" s="10">
        <v>3</v>
      </c>
      <c r="L11" s="10">
        <v>38</v>
      </c>
      <c r="M11" s="10">
        <v>19</v>
      </c>
      <c r="N11" s="10">
        <v>16</v>
      </c>
      <c r="O11" s="10">
        <v>608</v>
      </c>
      <c r="P11" s="10" t="s">
        <v>1050</v>
      </c>
      <c r="Q11" s="130" t="s">
        <v>1058</v>
      </c>
      <c r="R11" s="4" t="s">
        <v>1056</v>
      </c>
    </row>
    <row r="12" spans="1:18" ht="24" customHeight="1">
      <c r="A12" s="227" t="s">
        <v>1065</v>
      </c>
      <c r="B12" s="10">
        <v>4</v>
      </c>
      <c r="C12" s="53" t="s">
        <v>80</v>
      </c>
      <c r="D12" s="17" t="s">
        <v>1066</v>
      </c>
      <c r="E12" s="10">
        <v>4</v>
      </c>
      <c r="F12" s="10" t="s">
        <v>1067</v>
      </c>
      <c r="G12" s="10">
        <v>3</v>
      </c>
      <c r="H12" s="10">
        <v>3</v>
      </c>
      <c r="I12" s="16" t="s">
        <v>1049</v>
      </c>
      <c r="J12" s="10">
        <v>1</v>
      </c>
      <c r="K12" s="10">
        <v>3</v>
      </c>
      <c r="L12" s="10">
        <v>37</v>
      </c>
      <c r="M12" s="10">
        <v>7</v>
      </c>
      <c r="N12" s="10">
        <v>4</v>
      </c>
      <c r="O12" s="10">
        <v>148</v>
      </c>
      <c r="P12" s="10" t="s">
        <v>1068</v>
      </c>
      <c r="Q12" s="130" t="s">
        <v>1058</v>
      </c>
      <c r="R12" s="4" t="s">
        <v>1056</v>
      </c>
    </row>
    <row r="13" spans="1:18" ht="24" customHeight="1">
      <c r="A13" s="228"/>
      <c r="B13" s="10">
        <v>2</v>
      </c>
      <c r="C13" s="53" t="s">
        <v>81</v>
      </c>
      <c r="D13" s="17" t="s">
        <v>1069</v>
      </c>
      <c r="E13" s="10">
        <v>2</v>
      </c>
      <c r="F13" s="10" t="s">
        <v>1070</v>
      </c>
      <c r="G13" s="10">
        <v>3</v>
      </c>
      <c r="H13" s="10">
        <v>3</v>
      </c>
      <c r="I13" s="16" t="s">
        <v>1049</v>
      </c>
      <c r="J13" s="10">
        <v>1</v>
      </c>
      <c r="K13" s="10">
        <v>3</v>
      </c>
      <c r="L13" s="10">
        <v>37</v>
      </c>
      <c r="M13" s="10">
        <v>7</v>
      </c>
      <c r="N13" s="10">
        <v>2</v>
      </c>
      <c r="O13" s="10">
        <v>74</v>
      </c>
      <c r="P13" s="10" t="s">
        <v>1068</v>
      </c>
      <c r="Q13" s="130" t="s">
        <v>1058</v>
      </c>
      <c r="R13" s="4" t="s">
        <v>1056</v>
      </c>
    </row>
    <row r="14" spans="1:18" ht="24" customHeight="1">
      <c r="A14" s="228"/>
      <c r="B14" s="10">
        <v>6</v>
      </c>
      <c r="C14" s="53" t="s">
        <v>82</v>
      </c>
      <c r="D14" s="17" t="s">
        <v>1071</v>
      </c>
      <c r="E14" s="10">
        <v>6</v>
      </c>
      <c r="F14" s="10" t="s">
        <v>1072</v>
      </c>
      <c r="G14" s="10">
        <v>3</v>
      </c>
      <c r="H14" s="10">
        <v>3</v>
      </c>
      <c r="I14" s="16" t="s">
        <v>1049</v>
      </c>
      <c r="J14" s="10">
        <v>1</v>
      </c>
      <c r="K14" s="10">
        <v>3</v>
      </c>
      <c r="L14" s="10">
        <v>37</v>
      </c>
      <c r="M14" s="10">
        <v>7</v>
      </c>
      <c r="N14" s="10">
        <v>6</v>
      </c>
      <c r="O14" s="10">
        <v>222</v>
      </c>
      <c r="P14" s="10" t="s">
        <v>1068</v>
      </c>
      <c r="Q14" s="130" t="s">
        <v>1058</v>
      </c>
      <c r="R14" s="4" t="s">
        <v>1056</v>
      </c>
    </row>
    <row r="15" spans="1:18" ht="24" customHeight="1">
      <c r="A15" s="228"/>
      <c r="B15" s="10">
        <v>8</v>
      </c>
      <c r="C15" s="53" t="s">
        <v>83</v>
      </c>
      <c r="D15" s="17" t="s">
        <v>1073</v>
      </c>
      <c r="E15" s="10">
        <v>8</v>
      </c>
      <c r="F15" s="10" t="s">
        <v>1074</v>
      </c>
      <c r="G15" s="10">
        <v>3</v>
      </c>
      <c r="H15" s="10">
        <v>3</v>
      </c>
      <c r="I15" s="16" t="s">
        <v>1049</v>
      </c>
      <c r="J15" s="10">
        <v>1</v>
      </c>
      <c r="K15" s="10">
        <v>3</v>
      </c>
      <c r="L15" s="10">
        <v>37</v>
      </c>
      <c r="M15" s="10">
        <v>7</v>
      </c>
      <c r="N15" s="10">
        <v>8</v>
      </c>
      <c r="O15" s="10">
        <v>296</v>
      </c>
      <c r="P15" s="10" t="s">
        <v>1068</v>
      </c>
      <c r="Q15" s="130" t="s">
        <v>1058</v>
      </c>
      <c r="R15" s="4" t="s">
        <v>1056</v>
      </c>
    </row>
    <row r="16" spans="1:18" ht="24" customHeight="1">
      <c r="A16" s="228"/>
      <c r="B16" s="10">
        <v>4</v>
      </c>
      <c r="C16" s="53" t="s">
        <v>84</v>
      </c>
      <c r="D16" s="17" t="s">
        <v>1066</v>
      </c>
      <c r="E16" s="10">
        <v>4</v>
      </c>
      <c r="F16" s="10" t="s">
        <v>1067</v>
      </c>
      <c r="G16" s="10">
        <v>3</v>
      </c>
      <c r="H16" s="10">
        <v>3</v>
      </c>
      <c r="I16" s="16" t="s">
        <v>1049</v>
      </c>
      <c r="J16" s="10">
        <v>1</v>
      </c>
      <c r="K16" s="10">
        <v>3</v>
      </c>
      <c r="L16" s="10">
        <v>30</v>
      </c>
      <c r="M16" s="10">
        <v>5</v>
      </c>
      <c r="N16" s="10">
        <v>4</v>
      </c>
      <c r="O16" s="10">
        <v>120</v>
      </c>
      <c r="P16" s="10" t="s">
        <v>1068</v>
      </c>
      <c r="Q16" s="130" t="s">
        <v>1058</v>
      </c>
      <c r="R16" s="4" t="s">
        <v>1056</v>
      </c>
    </row>
    <row r="17" spans="1:18" ht="24" customHeight="1">
      <c r="A17" s="228"/>
      <c r="B17" s="10">
        <v>2</v>
      </c>
      <c r="C17" s="53" t="s">
        <v>85</v>
      </c>
      <c r="D17" s="17" t="s">
        <v>1069</v>
      </c>
      <c r="E17" s="10">
        <v>2</v>
      </c>
      <c r="F17" s="10" t="s">
        <v>1070</v>
      </c>
      <c r="G17" s="10">
        <v>3</v>
      </c>
      <c r="H17" s="10">
        <v>3</v>
      </c>
      <c r="I17" s="16" t="s">
        <v>1049</v>
      </c>
      <c r="J17" s="10">
        <v>1</v>
      </c>
      <c r="K17" s="10">
        <v>3</v>
      </c>
      <c r="L17" s="10">
        <v>30</v>
      </c>
      <c r="M17" s="10">
        <v>5</v>
      </c>
      <c r="N17" s="10">
        <v>2</v>
      </c>
      <c r="O17" s="10">
        <v>60</v>
      </c>
      <c r="P17" s="10" t="s">
        <v>1068</v>
      </c>
      <c r="Q17" s="130" t="s">
        <v>1058</v>
      </c>
      <c r="R17" s="4" t="s">
        <v>1056</v>
      </c>
    </row>
    <row r="18" spans="1:18" ht="24" customHeight="1">
      <c r="A18" s="228"/>
      <c r="B18" s="10">
        <v>6</v>
      </c>
      <c r="C18" s="53" t="s">
        <v>86</v>
      </c>
      <c r="D18" s="17" t="s">
        <v>1071</v>
      </c>
      <c r="E18" s="10">
        <v>6</v>
      </c>
      <c r="F18" s="10" t="s">
        <v>1072</v>
      </c>
      <c r="G18" s="10">
        <v>3</v>
      </c>
      <c r="H18" s="10">
        <v>3</v>
      </c>
      <c r="I18" s="16" t="s">
        <v>1049</v>
      </c>
      <c r="J18" s="10">
        <v>1</v>
      </c>
      <c r="K18" s="10">
        <v>3</v>
      </c>
      <c r="L18" s="10">
        <v>30</v>
      </c>
      <c r="M18" s="10">
        <v>5</v>
      </c>
      <c r="N18" s="10">
        <v>6</v>
      </c>
      <c r="O18" s="10">
        <v>180</v>
      </c>
      <c r="P18" s="10" t="s">
        <v>1068</v>
      </c>
      <c r="Q18" s="130" t="s">
        <v>1058</v>
      </c>
      <c r="R18" s="4" t="s">
        <v>1056</v>
      </c>
    </row>
    <row r="19" spans="1:18" ht="24" customHeight="1">
      <c r="A19" s="229"/>
      <c r="B19" s="10">
        <v>8</v>
      </c>
      <c r="C19" s="53" t="s">
        <v>87</v>
      </c>
      <c r="D19" s="17" t="s">
        <v>1073</v>
      </c>
      <c r="E19" s="10">
        <v>8</v>
      </c>
      <c r="F19" s="10" t="s">
        <v>1074</v>
      </c>
      <c r="G19" s="10">
        <v>3</v>
      </c>
      <c r="H19" s="10">
        <v>3</v>
      </c>
      <c r="I19" s="16" t="s">
        <v>1049</v>
      </c>
      <c r="J19" s="10">
        <v>1</v>
      </c>
      <c r="K19" s="10">
        <v>3</v>
      </c>
      <c r="L19" s="10">
        <v>30</v>
      </c>
      <c r="M19" s="10">
        <v>5</v>
      </c>
      <c r="N19" s="10">
        <v>8</v>
      </c>
      <c r="O19" s="10">
        <v>240</v>
      </c>
      <c r="P19" s="10" t="s">
        <v>1068</v>
      </c>
      <c r="Q19" s="130" t="s">
        <v>1058</v>
      </c>
      <c r="R19" s="4" t="s">
        <v>1056</v>
      </c>
    </row>
    <row r="20" spans="1:18" ht="24">
      <c r="A20" s="227" t="s">
        <v>1075</v>
      </c>
      <c r="B20" s="10">
        <v>20</v>
      </c>
      <c r="C20" s="53" t="s">
        <v>88</v>
      </c>
      <c r="D20" s="129" t="s">
        <v>1076</v>
      </c>
      <c r="E20" s="10">
        <v>4</v>
      </c>
      <c r="F20" s="10" t="s">
        <v>1077</v>
      </c>
      <c r="G20" s="10">
        <v>3</v>
      </c>
      <c r="H20" s="10">
        <v>3</v>
      </c>
      <c r="I20" s="16" t="s">
        <v>1049</v>
      </c>
      <c r="J20" s="10">
        <v>1</v>
      </c>
      <c r="K20" s="10">
        <v>3</v>
      </c>
      <c r="L20" s="10">
        <v>33</v>
      </c>
      <c r="M20" s="10">
        <v>17</v>
      </c>
      <c r="N20" s="10">
        <v>20</v>
      </c>
      <c r="O20" s="10">
        <v>660</v>
      </c>
      <c r="P20" s="10" t="s">
        <v>1078</v>
      </c>
      <c r="Q20" s="130" t="s">
        <v>1058</v>
      </c>
      <c r="R20" s="4" t="s">
        <v>1056</v>
      </c>
    </row>
    <row r="21" spans="1:18" ht="24">
      <c r="A21" s="229"/>
      <c r="B21" s="10">
        <v>20</v>
      </c>
      <c r="C21" s="53" t="s">
        <v>89</v>
      </c>
      <c r="D21" s="129" t="s">
        <v>1079</v>
      </c>
      <c r="E21" s="10">
        <v>4</v>
      </c>
      <c r="F21" s="10" t="s">
        <v>1077</v>
      </c>
      <c r="G21" s="10">
        <v>3</v>
      </c>
      <c r="H21" s="10">
        <v>3</v>
      </c>
      <c r="I21" s="16" t="s">
        <v>1049</v>
      </c>
      <c r="J21" s="10">
        <v>1</v>
      </c>
      <c r="K21" s="10">
        <v>3</v>
      </c>
      <c r="L21" s="10">
        <v>33</v>
      </c>
      <c r="M21" s="10">
        <v>17</v>
      </c>
      <c r="N21" s="10">
        <v>20</v>
      </c>
      <c r="O21" s="10">
        <v>660</v>
      </c>
      <c r="P21" s="10" t="s">
        <v>1078</v>
      </c>
      <c r="Q21" s="130" t="s">
        <v>1058</v>
      </c>
      <c r="R21" s="4" t="s">
        <v>1056</v>
      </c>
    </row>
    <row r="22" spans="1:18" ht="14.25">
      <c r="A22" s="11" t="s">
        <v>1080</v>
      </c>
      <c r="B22" s="10">
        <v>26</v>
      </c>
      <c r="C22" s="53" t="s">
        <v>90</v>
      </c>
      <c r="D22" s="129" t="s">
        <v>1081</v>
      </c>
      <c r="E22" s="10">
        <v>2</v>
      </c>
      <c r="F22" s="10" t="s">
        <v>1082</v>
      </c>
      <c r="G22" s="10">
        <v>3</v>
      </c>
      <c r="H22" s="10">
        <v>3</v>
      </c>
      <c r="I22" s="16" t="s">
        <v>1049</v>
      </c>
      <c r="J22" s="10">
        <v>2</v>
      </c>
      <c r="K22" s="10">
        <v>3</v>
      </c>
      <c r="L22" s="10">
        <v>49</v>
      </c>
      <c r="M22" s="10">
        <v>49</v>
      </c>
      <c r="N22" s="10">
        <v>26</v>
      </c>
      <c r="O22" s="10">
        <v>1274</v>
      </c>
      <c r="P22" s="10" t="s">
        <v>1078</v>
      </c>
      <c r="Q22" s="130" t="s">
        <v>1083</v>
      </c>
      <c r="R22" s="17" t="s">
        <v>1084</v>
      </c>
    </row>
    <row r="23" spans="1:18" ht="24">
      <c r="A23" s="227" t="s">
        <v>1085</v>
      </c>
      <c r="B23" s="13">
        <v>6</v>
      </c>
      <c r="C23" s="53" t="s">
        <v>91</v>
      </c>
      <c r="D23" s="17" t="s">
        <v>1086</v>
      </c>
      <c r="E23" s="10">
        <v>6</v>
      </c>
      <c r="F23" s="131" t="s">
        <v>1087</v>
      </c>
      <c r="G23" s="10">
        <v>3</v>
      </c>
      <c r="H23" s="10">
        <v>3</v>
      </c>
      <c r="I23" s="16" t="s">
        <v>1049</v>
      </c>
      <c r="J23" s="10">
        <v>1</v>
      </c>
      <c r="K23" s="10">
        <v>3</v>
      </c>
      <c r="L23" s="10">
        <v>31</v>
      </c>
      <c r="M23" s="10">
        <v>31</v>
      </c>
      <c r="N23" s="13">
        <v>6</v>
      </c>
      <c r="O23" s="10">
        <v>186</v>
      </c>
      <c r="P23" s="10" t="s">
        <v>1088</v>
      </c>
      <c r="Q23" s="130" t="s">
        <v>1058</v>
      </c>
      <c r="R23" s="4" t="s">
        <v>1056</v>
      </c>
    </row>
    <row r="24" spans="1:18" ht="24">
      <c r="A24" s="228"/>
      <c r="B24" s="13">
        <v>12</v>
      </c>
      <c r="C24" s="53" t="s">
        <v>92</v>
      </c>
      <c r="D24" s="17" t="s">
        <v>1089</v>
      </c>
      <c r="E24" s="10">
        <v>6</v>
      </c>
      <c r="F24" s="13" t="s">
        <v>1090</v>
      </c>
      <c r="G24" s="10">
        <v>3</v>
      </c>
      <c r="H24" s="10">
        <v>3</v>
      </c>
      <c r="I24" s="16" t="s">
        <v>1049</v>
      </c>
      <c r="J24" s="10">
        <v>1</v>
      </c>
      <c r="K24" s="10">
        <v>3</v>
      </c>
      <c r="L24" s="10">
        <v>31</v>
      </c>
      <c r="M24" s="10">
        <v>31</v>
      </c>
      <c r="N24" s="13">
        <v>12</v>
      </c>
      <c r="O24" s="10">
        <v>372</v>
      </c>
      <c r="P24" s="10" t="s">
        <v>1088</v>
      </c>
      <c r="Q24" s="130" t="s">
        <v>1058</v>
      </c>
      <c r="R24" s="4" t="s">
        <v>1056</v>
      </c>
    </row>
    <row r="25" spans="1:18" ht="24">
      <c r="A25" s="228"/>
      <c r="B25" s="13">
        <v>12</v>
      </c>
      <c r="C25" s="53" t="s">
        <v>93</v>
      </c>
      <c r="D25" s="17" t="s">
        <v>1091</v>
      </c>
      <c r="E25" s="10">
        <v>6</v>
      </c>
      <c r="F25" s="13" t="s">
        <v>1092</v>
      </c>
      <c r="G25" s="10">
        <v>3</v>
      </c>
      <c r="H25" s="10">
        <v>3</v>
      </c>
      <c r="I25" s="16" t="s">
        <v>1049</v>
      </c>
      <c r="J25" s="10">
        <v>1</v>
      </c>
      <c r="K25" s="10">
        <v>3</v>
      </c>
      <c r="L25" s="10">
        <v>31</v>
      </c>
      <c r="M25" s="10">
        <v>31</v>
      </c>
      <c r="N25" s="13">
        <v>12</v>
      </c>
      <c r="O25" s="10">
        <v>372</v>
      </c>
      <c r="P25" s="10" t="s">
        <v>1088</v>
      </c>
      <c r="Q25" s="130" t="s">
        <v>1058</v>
      </c>
      <c r="R25" s="4" t="s">
        <v>1056</v>
      </c>
    </row>
    <row r="26" spans="1:18" ht="24">
      <c r="A26" s="228"/>
      <c r="B26" s="13">
        <v>16</v>
      </c>
      <c r="C26" s="53" t="s">
        <v>94</v>
      </c>
      <c r="D26" s="132" t="s">
        <v>1093</v>
      </c>
      <c r="E26" s="10">
        <v>8</v>
      </c>
      <c r="F26" s="13" t="s">
        <v>1094</v>
      </c>
      <c r="G26" s="10">
        <v>3</v>
      </c>
      <c r="H26" s="10">
        <v>3</v>
      </c>
      <c r="I26" s="16" t="s">
        <v>1049</v>
      </c>
      <c r="J26" s="10">
        <v>1</v>
      </c>
      <c r="K26" s="10">
        <v>3</v>
      </c>
      <c r="L26" s="10">
        <v>31</v>
      </c>
      <c r="M26" s="10">
        <v>31</v>
      </c>
      <c r="N26" s="13">
        <v>16</v>
      </c>
      <c r="O26" s="10">
        <v>496</v>
      </c>
      <c r="P26" s="10" t="s">
        <v>1088</v>
      </c>
      <c r="Q26" s="130" t="s">
        <v>1058</v>
      </c>
      <c r="R26" s="4" t="s">
        <v>1056</v>
      </c>
    </row>
    <row r="27" spans="1:18" ht="14.25">
      <c r="A27" s="228"/>
      <c r="B27" s="13">
        <v>5</v>
      </c>
      <c r="C27" s="53" t="s">
        <v>95</v>
      </c>
      <c r="D27" s="132" t="s">
        <v>1095</v>
      </c>
      <c r="E27" s="10">
        <v>5</v>
      </c>
      <c r="F27" s="13" t="s">
        <v>1096</v>
      </c>
      <c r="G27" s="10">
        <v>3</v>
      </c>
      <c r="H27" s="10">
        <v>3</v>
      </c>
      <c r="I27" s="16" t="s">
        <v>1049</v>
      </c>
      <c r="J27" s="10">
        <v>1</v>
      </c>
      <c r="K27" s="10">
        <v>3</v>
      </c>
      <c r="L27" s="10">
        <v>31</v>
      </c>
      <c r="M27" s="10">
        <v>31</v>
      </c>
      <c r="N27" s="13">
        <v>5</v>
      </c>
      <c r="O27" s="10">
        <v>155</v>
      </c>
      <c r="P27" s="10" t="s">
        <v>1088</v>
      </c>
      <c r="Q27" s="130" t="s">
        <v>1058</v>
      </c>
      <c r="R27" s="4" t="s">
        <v>1056</v>
      </c>
    </row>
    <row r="28" spans="1:18" ht="24">
      <c r="A28" s="228"/>
      <c r="B28" s="13">
        <v>6</v>
      </c>
      <c r="C28" s="53" t="s">
        <v>96</v>
      </c>
      <c r="D28" s="17" t="s">
        <v>1086</v>
      </c>
      <c r="E28" s="10">
        <v>6</v>
      </c>
      <c r="F28" s="131" t="s">
        <v>1087</v>
      </c>
      <c r="G28" s="10">
        <v>3</v>
      </c>
      <c r="H28" s="10">
        <v>3</v>
      </c>
      <c r="I28" s="16" t="s">
        <v>1049</v>
      </c>
      <c r="J28" s="10">
        <v>1</v>
      </c>
      <c r="K28" s="10">
        <v>3</v>
      </c>
      <c r="L28" s="10">
        <v>31</v>
      </c>
      <c r="M28" s="10">
        <v>31</v>
      </c>
      <c r="N28" s="13">
        <v>6</v>
      </c>
      <c r="O28" s="10">
        <v>186</v>
      </c>
      <c r="P28" s="10" t="s">
        <v>1088</v>
      </c>
      <c r="Q28" s="130" t="s">
        <v>1058</v>
      </c>
      <c r="R28" s="4" t="s">
        <v>1056</v>
      </c>
    </row>
    <row r="29" spans="1:18" ht="24">
      <c r="A29" s="228"/>
      <c r="B29" s="13">
        <v>12</v>
      </c>
      <c r="C29" s="53" t="s">
        <v>97</v>
      </c>
      <c r="D29" s="17" t="s">
        <v>1089</v>
      </c>
      <c r="E29" s="10">
        <v>6</v>
      </c>
      <c r="F29" s="13" t="s">
        <v>1090</v>
      </c>
      <c r="G29" s="10">
        <v>3</v>
      </c>
      <c r="H29" s="10">
        <v>3</v>
      </c>
      <c r="I29" s="16" t="s">
        <v>1049</v>
      </c>
      <c r="J29" s="10">
        <v>1</v>
      </c>
      <c r="K29" s="10">
        <v>3</v>
      </c>
      <c r="L29" s="10">
        <v>31</v>
      </c>
      <c r="M29" s="10">
        <v>31</v>
      </c>
      <c r="N29" s="13">
        <v>12</v>
      </c>
      <c r="O29" s="10">
        <v>372</v>
      </c>
      <c r="P29" s="10" t="s">
        <v>1088</v>
      </c>
      <c r="Q29" s="130" t="s">
        <v>1058</v>
      </c>
      <c r="R29" s="4" t="s">
        <v>1056</v>
      </c>
    </row>
    <row r="30" spans="1:18" ht="24">
      <c r="A30" s="228"/>
      <c r="B30" s="13">
        <v>12</v>
      </c>
      <c r="C30" s="53" t="s">
        <v>98</v>
      </c>
      <c r="D30" s="17" t="s">
        <v>1091</v>
      </c>
      <c r="E30" s="10">
        <v>6</v>
      </c>
      <c r="F30" s="13" t="s">
        <v>1092</v>
      </c>
      <c r="G30" s="10">
        <v>3</v>
      </c>
      <c r="H30" s="10">
        <v>3</v>
      </c>
      <c r="I30" s="16" t="s">
        <v>1049</v>
      </c>
      <c r="J30" s="10">
        <v>1</v>
      </c>
      <c r="K30" s="10">
        <v>3</v>
      </c>
      <c r="L30" s="10">
        <v>31</v>
      </c>
      <c r="M30" s="10">
        <v>31</v>
      </c>
      <c r="N30" s="13">
        <v>12</v>
      </c>
      <c r="O30" s="10">
        <v>372</v>
      </c>
      <c r="P30" s="10" t="s">
        <v>1088</v>
      </c>
      <c r="Q30" s="130" t="s">
        <v>1058</v>
      </c>
      <c r="R30" s="4" t="s">
        <v>1056</v>
      </c>
    </row>
    <row r="31" spans="1:18" ht="24">
      <c r="A31" s="228"/>
      <c r="B31" s="13">
        <v>16</v>
      </c>
      <c r="C31" s="53" t="s">
        <v>1097</v>
      </c>
      <c r="D31" s="132" t="s">
        <v>1093</v>
      </c>
      <c r="E31" s="10">
        <v>8</v>
      </c>
      <c r="F31" s="13" t="s">
        <v>1094</v>
      </c>
      <c r="G31" s="10">
        <v>3</v>
      </c>
      <c r="H31" s="10">
        <v>3</v>
      </c>
      <c r="I31" s="16" t="s">
        <v>1049</v>
      </c>
      <c r="J31" s="10">
        <v>1</v>
      </c>
      <c r="K31" s="10">
        <v>3</v>
      </c>
      <c r="L31" s="10">
        <v>31</v>
      </c>
      <c r="M31" s="10">
        <v>31</v>
      </c>
      <c r="N31" s="13">
        <v>16</v>
      </c>
      <c r="O31" s="10">
        <v>496</v>
      </c>
      <c r="P31" s="10" t="s">
        <v>1088</v>
      </c>
      <c r="Q31" s="130" t="s">
        <v>1058</v>
      </c>
      <c r="R31" s="4" t="s">
        <v>1056</v>
      </c>
    </row>
    <row r="32" spans="1:18" ht="14.25">
      <c r="A32" s="229"/>
      <c r="B32" s="13">
        <v>5</v>
      </c>
      <c r="C32" s="53" t="s">
        <v>1098</v>
      </c>
      <c r="D32" s="132" t="s">
        <v>1095</v>
      </c>
      <c r="E32" s="10">
        <v>5</v>
      </c>
      <c r="F32" s="13" t="s">
        <v>1096</v>
      </c>
      <c r="G32" s="10">
        <v>3</v>
      </c>
      <c r="H32" s="10">
        <v>3</v>
      </c>
      <c r="I32" s="16" t="s">
        <v>1049</v>
      </c>
      <c r="J32" s="10">
        <v>1</v>
      </c>
      <c r="K32" s="10">
        <v>3</v>
      </c>
      <c r="L32" s="10">
        <v>31</v>
      </c>
      <c r="M32" s="10">
        <v>31</v>
      </c>
      <c r="N32" s="13">
        <v>5</v>
      </c>
      <c r="O32" s="10">
        <v>155</v>
      </c>
      <c r="P32" s="10" t="s">
        <v>1088</v>
      </c>
      <c r="Q32" s="130" t="s">
        <v>1058</v>
      </c>
      <c r="R32" s="4" t="s">
        <v>1056</v>
      </c>
    </row>
    <row r="33" spans="1:18" ht="24" customHeight="1">
      <c r="A33" s="195" t="s">
        <v>1099</v>
      </c>
      <c r="B33" s="13">
        <v>4</v>
      </c>
      <c r="C33" s="53" t="s">
        <v>1100</v>
      </c>
      <c r="D33" s="6" t="s">
        <v>1101</v>
      </c>
      <c r="E33" s="10">
        <v>4</v>
      </c>
      <c r="F33" s="13" t="s">
        <v>1102</v>
      </c>
      <c r="G33" s="10">
        <v>3</v>
      </c>
      <c r="H33" s="10">
        <v>3</v>
      </c>
      <c r="I33" s="16" t="s">
        <v>1049</v>
      </c>
      <c r="J33" s="10">
        <v>1</v>
      </c>
      <c r="K33" s="10">
        <v>3</v>
      </c>
      <c r="L33" s="10">
        <v>37</v>
      </c>
      <c r="M33" s="10">
        <v>37</v>
      </c>
      <c r="N33" s="13">
        <v>4</v>
      </c>
      <c r="O33" s="10">
        <v>148</v>
      </c>
      <c r="P33" s="10" t="s">
        <v>1088</v>
      </c>
      <c r="Q33" s="130" t="s">
        <v>1058</v>
      </c>
      <c r="R33" s="4" t="s">
        <v>1056</v>
      </c>
    </row>
    <row r="34" spans="1:18" ht="24">
      <c r="A34" s="196"/>
      <c r="B34" s="13">
        <v>8</v>
      </c>
      <c r="C34" s="53" t="s">
        <v>1103</v>
      </c>
      <c r="D34" s="17" t="s">
        <v>1104</v>
      </c>
      <c r="E34" s="10">
        <v>4</v>
      </c>
      <c r="F34" s="13" t="s">
        <v>1105</v>
      </c>
      <c r="G34" s="10">
        <v>3</v>
      </c>
      <c r="H34" s="10">
        <v>3</v>
      </c>
      <c r="I34" s="16" t="s">
        <v>1049</v>
      </c>
      <c r="J34" s="10">
        <v>1</v>
      </c>
      <c r="K34" s="10">
        <v>3</v>
      </c>
      <c r="L34" s="10">
        <v>37</v>
      </c>
      <c r="M34" s="10">
        <v>37</v>
      </c>
      <c r="N34" s="13">
        <v>8</v>
      </c>
      <c r="O34" s="10">
        <v>296</v>
      </c>
      <c r="P34" s="10" t="s">
        <v>1088</v>
      </c>
      <c r="Q34" s="130" t="s">
        <v>1058</v>
      </c>
      <c r="R34" s="4" t="s">
        <v>1056</v>
      </c>
    </row>
    <row r="35" spans="1:18" ht="24" customHeight="1">
      <c r="A35" s="196"/>
      <c r="B35" s="13">
        <v>8</v>
      </c>
      <c r="C35" s="53" t="s">
        <v>1106</v>
      </c>
      <c r="D35" s="17" t="s">
        <v>1107</v>
      </c>
      <c r="E35" s="10">
        <v>4</v>
      </c>
      <c r="F35" s="13" t="s">
        <v>1108</v>
      </c>
      <c r="G35" s="10">
        <v>3</v>
      </c>
      <c r="H35" s="10">
        <v>3</v>
      </c>
      <c r="I35" s="16" t="s">
        <v>1049</v>
      </c>
      <c r="J35" s="10">
        <v>1</v>
      </c>
      <c r="K35" s="10">
        <v>3</v>
      </c>
      <c r="L35" s="10">
        <v>37</v>
      </c>
      <c r="M35" s="10">
        <v>37</v>
      </c>
      <c r="N35" s="13">
        <v>8</v>
      </c>
      <c r="O35" s="10">
        <v>296</v>
      </c>
      <c r="P35" s="10" t="s">
        <v>1088</v>
      </c>
      <c r="Q35" s="130" t="s">
        <v>1058</v>
      </c>
      <c r="R35" s="4" t="s">
        <v>1056</v>
      </c>
    </row>
    <row r="36" spans="1:18" ht="24" customHeight="1">
      <c r="A36" s="196"/>
      <c r="B36" s="13">
        <v>8</v>
      </c>
      <c r="C36" s="53" t="s">
        <v>1109</v>
      </c>
      <c r="D36" s="6" t="s">
        <v>1110</v>
      </c>
      <c r="E36" s="10">
        <v>4</v>
      </c>
      <c r="F36" s="13" t="s">
        <v>1062</v>
      </c>
      <c r="G36" s="10">
        <v>3</v>
      </c>
      <c r="H36" s="10">
        <v>3</v>
      </c>
      <c r="I36" s="16" t="s">
        <v>1049</v>
      </c>
      <c r="J36" s="10">
        <v>1</v>
      </c>
      <c r="K36" s="10">
        <v>3</v>
      </c>
      <c r="L36" s="10">
        <v>37</v>
      </c>
      <c r="M36" s="10">
        <v>37</v>
      </c>
      <c r="N36" s="13">
        <v>8</v>
      </c>
      <c r="O36" s="10">
        <v>296</v>
      </c>
      <c r="P36" s="10" t="s">
        <v>1088</v>
      </c>
      <c r="Q36" s="130" t="s">
        <v>1058</v>
      </c>
      <c r="R36" s="4" t="s">
        <v>1056</v>
      </c>
    </row>
    <row r="37" spans="1:18" ht="24" customHeight="1">
      <c r="A37" s="196"/>
      <c r="B37" s="13">
        <v>12</v>
      </c>
      <c r="C37" s="53" t="s">
        <v>1111</v>
      </c>
      <c r="D37" s="132" t="s">
        <v>1112</v>
      </c>
      <c r="E37" s="10">
        <v>12</v>
      </c>
      <c r="F37" s="13" t="s">
        <v>1087</v>
      </c>
      <c r="G37" s="10">
        <v>3</v>
      </c>
      <c r="H37" s="10">
        <v>3</v>
      </c>
      <c r="I37" s="16" t="s">
        <v>1049</v>
      </c>
      <c r="J37" s="10">
        <v>1</v>
      </c>
      <c r="K37" s="10">
        <v>3</v>
      </c>
      <c r="L37" s="10">
        <v>37</v>
      </c>
      <c r="M37" s="10">
        <v>37</v>
      </c>
      <c r="N37" s="13">
        <v>12</v>
      </c>
      <c r="O37" s="10">
        <v>444</v>
      </c>
      <c r="P37" s="10" t="s">
        <v>1088</v>
      </c>
      <c r="Q37" s="130" t="s">
        <v>1058</v>
      </c>
      <c r="R37" s="4" t="s">
        <v>1056</v>
      </c>
    </row>
    <row r="38" spans="1:18" ht="24">
      <c r="A38" s="196"/>
      <c r="B38" s="13">
        <v>4</v>
      </c>
      <c r="C38" s="53" t="s">
        <v>1113</v>
      </c>
      <c r="D38" s="17" t="s">
        <v>1114</v>
      </c>
      <c r="E38" s="10">
        <v>4</v>
      </c>
      <c r="F38" s="13" t="s">
        <v>1087</v>
      </c>
      <c r="G38" s="10">
        <v>3</v>
      </c>
      <c r="H38" s="10">
        <v>3</v>
      </c>
      <c r="I38" s="16" t="s">
        <v>1049</v>
      </c>
      <c r="J38" s="10">
        <v>1</v>
      </c>
      <c r="K38" s="10">
        <v>3</v>
      </c>
      <c r="L38" s="10">
        <v>37</v>
      </c>
      <c r="M38" s="10">
        <v>37</v>
      </c>
      <c r="N38" s="13">
        <v>4</v>
      </c>
      <c r="O38" s="10">
        <v>148</v>
      </c>
      <c r="P38" s="10" t="s">
        <v>1088</v>
      </c>
      <c r="Q38" s="130" t="s">
        <v>1058</v>
      </c>
      <c r="R38" s="4" t="s">
        <v>1056</v>
      </c>
    </row>
    <row r="39" spans="1:18" ht="24" customHeight="1">
      <c r="A39" s="196"/>
      <c r="B39" s="13">
        <v>4</v>
      </c>
      <c r="C39" s="53" t="s">
        <v>1115</v>
      </c>
      <c r="D39" s="132" t="s">
        <v>1116</v>
      </c>
      <c r="E39" s="10">
        <v>4</v>
      </c>
      <c r="F39" s="13" t="s">
        <v>1074</v>
      </c>
      <c r="G39" s="10">
        <v>3</v>
      </c>
      <c r="H39" s="10">
        <v>3</v>
      </c>
      <c r="I39" s="16" t="s">
        <v>1049</v>
      </c>
      <c r="J39" s="10">
        <v>1</v>
      </c>
      <c r="K39" s="10">
        <v>3</v>
      </c>
      <c r="L39" s="10">
        <v>37</v>
      </c>
      <c r="M39" s="10">
        <v>37</v>
      </c>
      <c r="N39" s="13">
        <v>4</v>
      </c>
      <c r="O39" s="10">
        <v>148</v>
      </c>
      <c r="P39" s="10" t="s">
        <v>1088</v>
      </c>
      <c r="Q39" s="130" t="s">
        <v>1058</v>
      </c>
      <c r="R39" s="4" t="s">
        <v>1056</v>
      </c>
    </row>
    <row r="40" spans="1:18" ht="24" customHeight="1">
      <c r="A40" s="196"/>
      <c r="B40" s="13">
        <v>4</v>
      </c>
      <c r="C40" s="53" t="s">
        <v>1117</v>
      </c>
      <c r="D40" s="6" t="s">
        <v>1101</v>
      </c>
      <c r="E40" s="10">
        <v>4</v>
      </c>
      <c r="F40" s="13" t="s">
        <v>1102</v>
      </c>
      <c r="G40" s="10">
        <v>3</v>
      </c>
      <c r="H40" s="10">
        <v>3</v>
      </c>
      <c r="I40" s="16" t="s">
        <v>1049</v>
      </c>
      <c r="J40" s="10">
        <v>1</v>
      </c>
      <c r="K40" s="10">
        <v>3</v>
      </c>
      <c r="L40" s="10">
        <v>36</v>
      </c>
      <c r="M40" s="10">
        <v>36</v>
      </c>
      <c r="N40" s="13">
        <v>4</v>
      </c>
      <c r="O40" s="10">
        <v>144</v>
      </c>
      <c r="P40" s="10" t="s">
        <v>1088</v>
      </c>
      <c r="Q40" s="130" t="s">
        <v>1058</v>
      </c>
      <c r="R40" s="4" t="s">
        <v>1056</v>
      </c>
    </row>
    <row r="41" spans="1:18" ht="24">
      <c r="A41" s="196"/>
      <c r="B41" s="13">
        <v>8</v>
      </c>
      <c r="C41" s="53" t="s">
        <v>1118</v>
      </c>
      <c r="D41" s="17" t="s">
        <v>1104</v>
      </c>
      <c r="E41" s="10">
        <v>4</v>
      </c>
      <c r="F41" s="13" t="s">
        <v>1105</v>
      </c>
      <c r="G41" s="10">
        <v>3</v>
      </c>
      <c r="H41" s="10">
        <v>3</v>
      </c>
      <c r="I41" s="16" t="s">
        <v>1049</v>
      </c>
      <c r="J41" s="10">
        <v>1</v>
      </c>
      <c r="K41" s="10">
        <v>3</v>
      </c>
      <c r="L41" s="10">
        <v>36</v>
      </c>
      <c r="M41" s="10">
        <v>36</v>
      </c>
      <c r="N41" s="13">
        <v>8</v>
      </c>
      <c r="O41" s="10">
        <v>288</v>
      </c>
      <c r="P41" s="10" t="s">
        <v>1088</v>
      </c>
      <c r="Q41" s="130" t="s">
        <v>1058</v>
      </c>
      <c r="R41" s="4" t="s">
        <v>1056</v>
      </c>
    </row>
    <row r="42" spans="1:18" ht="24" customHeight="1">
      <c r="A42" s="196"/>
      <c r="B42" s="13">
        <v>8</v>
      </c>
      <c r="C42" s="53" t="s">
        <v>1119</v>
      </c>
      <c r="D42" s="17" t="s">
        <v>1107</v>
      </c>
      <c r="E42" s="10">
        <v>4</v>
      </c>
      <c r="F42" s="13" t="s">
        <v>1108</v>
      </c>
      <c r="G42" s="10">
        <v>3</v>
      </c>
      <c r="H42" s="10">
        <v>3</v>
      </c>
      <c r="I42" s="16" t="s">
        <v>1049</v>
      </c>
      <c r="J42" s="10">
        <v>1</v>
      </c>
      <c r="K42" s="10">
        <v>3</v>
      </c>
      <c r="L42" s="10">
        <v>36</v>
      </c>
      <c r="M42" s="10">
        <v>36</v>
      </c>
      <c r="N42" s="13">
        <v>8</v>
      </c>
      <c r="O42" s="10">
        <v>288</v>
      </c>
      <c r="P42" s="10" t="s">
        <v>1088</v>
      </c>
      <c r="Q42" s="130" t="s">
        <v>1058</v>
      </c>
      <c r="R42" s="4" t="s">
        <v>1056</v>
      </c>
    </row>
    <row r="43" spans="1:18" ht="24" customHeight="1">
      <c r="A43" s="196"/>
      <c r="B43" s="13">
        <v>8</v>
      </c>
      <c r="C43" s="53" t="s">
        <v>1120</v>
      </c>
      <c r="D43" s="6" t="s">
        <v>1110</v>
      </c>
      <c r="E43" s="10">
        <v>4</v>
      </c>
      <c r="F43" s="13" t="s">
        <v>1062</v>
      </c>
      <c r="G43" s="10">
        <v>3</v>
      </c>
      <c r="H43" s="10">
        <v>3</v>
      </c>
      <c r="I43" s="16" t="s">
        <v>1049</v>
      </c>
      <c r="J43" s="10">
        <v>1</v>
      </c>
      <c r="K43" s="10">
        <v>3</v>
      </c>
      <c r="L43" s="10">
        <v>36</v>
      </c>
      <c r="M43" s="10">
        <v>36</v>
      </c>
      <c r="N43" s="13">
        <v>8</v>
      </c>
      <c r="O43" s="10">
        <v>288</v>
      </c>
      <c r="P43" s="10" t="s">
        <v>1088</v>
      </c>
      <c r="Q43" s="130" t="s">
        <v>1058</v>
      </c>
      <c r="R43" s="4" t="s">
        <v>1056</v>
      </c>
    </row>
    <row r="44" spans="1:18" ht="24" customHeight="1">
      <c r="A44" s="196"/>
      <c r="B44" s="13">
        <v>12</v>
      </c>
      <c r="C44" s="53" t="s">
        <v>1121</v>
      </c>
      <c r="D44" s="132" t="s">
        <v>1112</v>
      </c>
      <c r="E44" s="10">
        <v>12</v>
      </c>
      <c r="F44" s="13" t="s">
        <v>1087</v>
      </c>
      <c r="G44" s="10">
        <v>3</v>
      </c>
      <c r="H44" s="10">
        <v>3</v>
      </c>
      <c r="I44" s="16" t="s">
        <v>1049</v>
      </c>
      <c r="J44" s="10">
        <v>1</v>
      </c>
      <c r="K44" s="10">
        <v>3</v>
      </c>
      <c r="L44" s="10">
        <v>36</v>
      </c>
      <c r="M44" s="10">
        <v>36</v>
      </c>
      <c r="N44" s="13">
        <v>12</v>
      </c>
      <c r="O44" s="10">
        <v>432</v>
      </c>
      <c r="P44" s="10" t="s">
        <v>1088</v>
      </c>
      <c r="Q44" s="130" t="s">
        <v>1058</v>
      </c>
      <c r="R44" s="4" t="s">
        <v>1056</v>
      </c>
    </row>
    <row r="45" spans="1:18" ht="24">
      <c r="A45" s="196"/>
      <c r="B45" s="13">
        <v>4</v>
      </c>
      <c r="C45" s="53" t="s">
        <v>1122</v>
      </c>
      <c r="D45" s="17" t="s">
        <v>1114</v>
      </c>
      <c r="E45" s="10">
        <v>4</v>
      </c>
      <c r="F45" s="13" t="s">
        <v>1087</v>
      </c>
      <c r="G45" s="10">
        <v>3</v>
      </c>
      <c r="H45" s="10">
        <v>3</v>
      </c>
      <c r="I45" s="16" t="s">
        <v>1049</v>
      </c>
      <c r="J45" s="10">
        <v>1</v>
      </c>
      <c r="K45" s="10">
        <v>3</v>
      </c>
      <c r="L45" s="10">
        <v>36</v>
      </c>
      <c r="M45" s="10">
        <v>36</v>
      </c>
      <c r="N45" s="13">
        <v>4</v>
      </c>
      <c r="O45" s="10">
        <v>144</v>
      </c>
      <c r="P45" s="10" t="s">
        <v>1088</v>
      </c>
      <c r="Q45" s="130" t="s">
        <v>1058</v>
      </c>
      <c r="R45" s="4" t="s">
        <v>1056</v>
      </c>
    </row>
    <row r="46" spans="1:18" ht="24" customHeight="1">
      <c r="A46" s="216"/>
      <c r="B46" s="13">
        <v>4</v>
      </c>
      <c r="C46" s="53" t="s">
        <v>1123</v>
      </c>
      <c r="D46" s="132" t="s">
        <v>1116</v>
      </c>
      <c r="E46" s="10">
        <v>4</v>
      </c>
      <c r="F46" s="13" t="s">
        <v>1074</v>
      </c>
      <c r="G46" s="10">
        <v>3</v>
      </c>
      <c r="H46" s="10">
        <v>3</v>
      </c>
      <c r="I46" s="16" t="s">
        <v>1049</v>
      </c>
      <c r="J46" s="10">
        <v>1</v>
      </c>
      <c r="K46" s="10">
        <v>3</v>
      </c>
      <c r="L46" s="10">
        <v>36</v>
      </c>
      <c r="M46" s="10">
        <v>36</v>
      </c>
      <c r="N46" s="13">
        <v>4</v>
      </c>
      <c r="O46" s="10">
        <v>144</v>
      </c>
      <c r="P46" s="10" t="s">
        <v>1088</v>
      </c>
      <c r="Q46" s="130" t="s">
        <v>1058</v>
      </c>
      <c r="R46" s="4" t="s">
        <v>1056</v>
      </c>
    </row>
    <row r="47" spans="1:18" ht="14.25">
      <c r="A47" s="195" t="s">
        <v>1124</v>
      </c>
      <c r="B47" s="13">
        <v>5</v>
      </c>
      <c r="C47" s="53" t="s">
        <v>1125</v>
      </c>
      <c r="D47" s="6" t="s">
        <v>1126</v>
      </c>
      <c r="E47" s="13">
        <v>2</v>
      </c>
      <c r="F47" s="13" t="s">
        <v>1127</v>
      </c>
      <c r="G47" s="13">
        <v>3</v>
      </c>
      <c r="H47" s="13">
        <v>1</v>
      </c>
      <c r="I47" s="62" t="s">
        <v>1049</v>
      </c>
      <c r="J47" s="13">
        <v>1</v>
      </c>
      <c r="K47" s="13">
        <v>3</v>
      </c>
      <c r="L47" s="13">
        <v>37</v>
      </c>
      <c r="M47" s="13">
        <v>6</v>
      </c>
      <c r="N47" s="13">
        <v>5</v>
      </c>
      <c r="O47" s="13">
        <v>185</v>
      </c>
      <c r="P47" s="13" t="s">
        <v>1128</v>
      </c>
      <c r="Q47" s="130" t="s">
        <v>1058</v>
      </c>
      <c r="R47" s="4" t="s">
        <v>1056</v>
      </c>
    </row>
    <row r="48" spans="1:18" ht="14.25">
      <c r="A48" s="196"/>
      <c r="B48" s="13">
        <v>5</v>
      </c>
      <c r="C48" s="53" t="s">
        <v>1129</v>
      </c>
      <c r="D48" s="6" t="s">
        <v>1130</v>
      </c>
      <c r="E48" s="13">
        <v>3</v>
      </c>
      <c r="F48" s="13" t="s">
        <v>1127</v>
      </c>
      <c r="G48" s="13">
        <v>3</v>
      </c>
      <c r="H48" s="13">
        <v>3</v>
      </c>
      <c r="I48" s="62" t="s">
        <v>1049</v>
      </c>
      <c r="J48" s="13">
        <v>1</v>
      </c>
      <c r="K48" s="13">
        <v>3</v>
      </c>
      <c r="L48" s="13">
        <v>37</v>
      </c>
      <c r="M48" s="13">
        <v>6</v>
      </c>
      <c r="N48" s="13">
        <v>5</v>
      </c>
      <c r="O48" s="13">
        <v>185</v>
      </c>
      <c r="P48" s="13" t="s">
        <v>1128</v>
      </c>
      <c r="Q48" s="130" t="s">
        <v>1058</v>
      </c>
      <c r="R48" s="4" t="s">
        <v>1056</v>
      </c>
    </row>
    <row r="49" spans="1:18" ht="14.25">
      <c r="A49" s="196"/>
      <c r="B49" s="13">
        <v>10</v>
      </c>
      <c r="C49" s="53" t="s">
        <v>1131</v>
      </c>
      <c r="D49" s="6" t="s">
        <v>1132</v>
      </c>
      <c r="E49" s="13">
        <v>3</v>
      </c>
      <c r="F49" s="13" t="s">
        <v>1072</v>
      </c>
      <c r="G49" s="13">
        <v>3</v>
      </c>
      <c r="H49" s="13">
        <v>3</v>
      </c>
      <c r="I49" s="62" t="s">
        <v>1049</v>
      </c>
      <c r="J49" s="13">
        <v>1</v>
      </c>
      <c r="K49" s="13">
        <v>3</v>
      </c>
      <c r="L49" s="13">
        <v>37</v>
      </c>
      <c r="M49" s="13">
        <v>6</v>
      </c>
      <c r="N49" s="13">
        <v>10</v>
      </c>
      <c r="O49" s="13">
        <v>370</v>
      </c>
      <c r="P49" s="13" t="s">
        <v>1128</v>
      </c>
      <c r="Q49" s="130" t="s">
        <v>1058</v>
      </c>
      <c r="R49" s="4" t="s">
        <v>1056</v>
      </c>
    </row>
    <row r="50" spans="1:18" ht="14.25">
      <c r="A50" s="196"/>
      <c r="B50" s="13">
        <v>5</v>
      </c>
      <c r="C50" s="53" t="s">
        <v>1133</v>
      </c>
      <c r="D50" s="6" t="s">
        <v>1134</v>
      </c>
      <c r="E50" s="13">
        <v>2</v>
      </c>
      <c r="F50" s="13" t="s">
        <v>1135</v>
      </c>
      <c r="G50" s="13">
        <v>3</v>
      </c>
      <c r="H50" s="13">
        <v>3</v>
      </c>
      <c r="I50" s="62" t="s">
        <v>1049</v>
      </c>
      <c r="J50" s="13">
        <v>1</v>
      </c>
      <c r="K50" s="13">
        <v>3</v>
      </c>
      <c r="L50" s="13">
        <v>37</v>
      </c>
      <c r="M50" s="13">
        <v>6</v>
      </c>
      <c r="N50" s="13">
        <v>5</v>
      </c>
      <c r="O50" s="13">
        <v>185</v>
      </c>
      <c r="P50" s="13" t="s">
        <v>1128</v>
      </c>
      <c r="Q50" s="130" t="s">
        <v>1058</v>
      </c>
      <c r="R50" s="4" t="s">
        <v>1056</v>
      </c>
    </row>
    <row r="51" spans="1:18" ht="14.25">
      <c r="A51" s="196"/>
      <c r="B51" s="13">
        <v>5</v>
      </c>
      <c r="C51" s="53" t="s">
        <v>1136</v>
      </c>
      <c r="D51" s="6" t="s">
        <v>1137</v>
      </c>
      <c r="E51" s="13">
        <v>3</v>
      </c>
      <c r="F51" s="13" t="s">
        <v>1135</v>
      </c>
      <c r="G51" s="13">
        <v>3</v>
      </c>
      <c r="H51" s="13">
        <v>3</v>
      </c>
      <c r="I51" s="62" t="s">
        <v>1049</v>
      </c>
      <c r="J51" s="13">
        <v>1</v>
      </c>
      <c r="K51" s="13">
        <v>3</v>
      </c>
      <c r="L51" s="13">
        <v>37</v>
      </c>
      <c r="M51" s="13">
        <v>6</v>
      </c>
      <c r="N51" s="13">
        <v>5</v>
      </c>
      <c r="O51" s="13">
        <v>185</v>
      </c>
      <c r="P51" s="13" t="s">
        <v>1128</v>
      </c>
      <c r="Q51" s="130" t="s">
        <v>1058</v>
      </c>
      <c r="R51" s="4" t="s">
        <v>1056</v>
      </c>
    </row>
    <row r="52" spans="1:18" ht="14.25">
      <c r="A52" s="196"/>
      <c r="B52" s="13">
        <v>10</v>
      </c>
      <c r="C52" s="53" t="s">
        <v>1138</v>
      </c>
      <c r="D52" s="6" t="s">
        <v>1139</v>
      </c>
      <c r="E52" s="13">
        <v>2</v>
      </c>
      <c r="F52" s="13" t="s">
        <v>1087</v>
      </c>
      <c r="G52" s="13">
        <v>3</v>
      </c>
      <c r="H52" s="13">
        <v>3</v>
      </c>
      <c r="I52" s="62" t="s">
        <v>1049</v>
      </c>
      <c r="J52" s="13">
        <v>1</v>
      </c>
      <c r="K52" s="13">
        <v>3</v>
      </c>
      <c r="L52" s="13">
        <v>37</v>
      </c>
      <c r="M52" s="13">
        <v>6</v>
      </c>
      <c r="N52" s="13">
        <v>10</v>
      </c>
      <c r="O52" s="13">
        <v>370</v>
      </c>
      <c r="P52" s="13" t="s">
        <v>1128</v>
      </c>
      <c r="Q52" s="130" t="s">
        <v>1058</v>
      </c>
      <c r="R52" s="4" t="s">
        <v>1056</v>
      </c>
    </row>
    <row r="53" spans="1:18" ht="14.25">
      <c r="A53" s="196"/>
      <c r="B53" s="13">
        <v>3</v>
      </c>
      <c r="C53" s="53" t="s">
        <v>1140</v>
      </c>
      <c r="D53" s="6" t="s">
        <v>1141</v>
      </c>
      <c r="E53" s="13">
        <v>3</v>
      </c>
      <c r="F53" s="13" t="s">
        <v>1074</v>
      </c>
      <c r="G53" s="13">
        <v>3</v>
      </c>
      <c r="H53" s="13">
        <v>3</v>
      </c>
      <c r="I53" s="62" t="s">
        <v>1049</v>
      </c>
      <c r="J53" s="13">
        <v>1</v>
      </c>
      <c r="K53" s="13">
        <v>3</v>
      </c>
      <c r="L53" s="13">
        <v>37</v>
      </c>
      <c r="M53" s="13">
        <v>6</v>
      </c>
      <c r="N53" s="13">
        <v>3</v>
      </c>
      <c r="O53" s="13">
        <v>111</v>
      </c>
      <c r="P53" s="13" t="s">
        <v>1128</v>
      </c>
      <c r="Q53" s="130" t="s">
        <v>1058</v>
      </c>
      <c r="R53" s="4" t="s">
        <v>1056</v>
      </c>
    </row>
    <row r="54" spans="1:18" ht="14.25">
      <c r="A54" s="196"/>
      <c r="B54" s="13">
        <v>4</v>
      </c>
      <c r="C54" s="53" t="s">
        <v>1142</v>
      </c>
      <c r="D54" s="6" t="s">
        <v>1143</v>
      </c>
      <c r="E54" s="13">
        <v>2</v>
      </c>
      <c r="F54" s="13" t="s">
        <v>1144</v>
      </c>
      <c r="G54" s="13">
        <v>3</v>
      </c>
      <c r="H54" s="13">
        <v>3</v>
      </c>
      <c r="I54" s="62" t="s">
        <v>1049</v>
      </c>
      <c r="J54" s="13">
        <v>1</v>
      </c>
      <c r="K54" s="13">
        <v>3</v>
      </c>
      <c r="L54" s="13">
        <v>37</v>
      </c>
      <c r="M54" s="13">
        <v>6</v>
      </c>
      <c r="N54" s="13">
        <v>4</v>
      </c>
      <c r="O54" s="13">
        <v>148</v>
      </c>
      <c r="P54" s="13" t="s">
        <v>1128</v>
      </c>
      <c r="Q54" s="130" t="s">
        <v>1058</v>
      </c>
      <c r="R54" s="4" t="s">
        <v>1056</v>
      </c>
    </row>
    <row r="55" spans="1:18" ht="14.25">
      <c r="A55" s="196"/>
      <c r="B55" s="13">
        <v>4</v>
      </c>
      <c r="C55" s="53" t="s">
        <v>1145</v>
      </c>
      <c r="D55" s="6" t="s">
        <v>1146</v>
      </c>
      <c r="E55" s="13">
        <v>3</v>
      </c>
      <c r="F55" s="13" t="s">
        <v>1147</v>
      </c>
      <c r="G55" s="13">
        <v>3</v>
      </c>
      <c r="H55" s="13">
        <v>4</v>
      </c>
      <c r="I55" s="62" t="s">
        <v>1049</v>
      </c>
      <c r="J55" s="13">
        <v>1</v>
      </c>
      <c r="K55" s="13">
        <v>3</v>
      </c>
      <c r="L55" s="13">
        <v>37</v>
      </c>
      <c r="M55" s="13">
        <v>6</v>
      </c>
      <c r="N55" s="13">
        <v>4</v>
      </c>
      <c r="O55" s="13">
        <v>148</v>
      </c>
      <c r="P55" s="13" t="s">
        <v>1128</v>
      </c>
      <c r="Q55" s="130" t="s">
        <v>1058</v>
      </c>
      <c r="R55" s="4" t="s">
        <v>1056</v>
      </c>
    </row>
    <row r="56" spans="1:18" ht="14.25">
      <c r="A56" s="196"/>
      <c r="B56" s="13">
        <v>3</v>
      </c>
      <c r="C56" s="53" t="s">
        <v>1148</v>
      </c>
      <c r="D56" s="6" t="s">
        <v>1149</v>
      </c>
      <c r="E56" s="13">
        <v>3</v>
      </c>
      <c r="F56" s="13" t="s">
        <v>1147</v>
      </c>
      <c r="G56" s="13">
        <v>3</v>
      </c>
      <c r="H56" s="13">
        <v>4</v>
      </c>
      <c r="I56" s="62" t="s">
        <v>1049</v>
      </c>
      <c r="J56" s="13">
        <v>1</v>
      </c>
      <c r="K56" s="13">
        <v>3</v>
      </c>
      <c r="L56" s="13">
        <v>37</v>
      </c>
      <c r="M56" s="13">
        <v>6</v>
      </c>
      <c r="N56" s="13">
        <v>3</v>
      </c>
      <c r="O56" s="13">
        <v>111</v>
      </c>
      <c r="P56" s="13" t="s">
        <v>1128</v>
      </c>
      <c r="Q56" s="130" t="s">
        <v>1058</v>
      </c>
      <c r="R56" s="4" t="s">
        <v>1056</v>
      </c>
    </row>
    <row r="57" spans="1:18" ht="14.25">
      <c r="A57" s="196"/>
      <c r="B57" s="13">
        <v>10</v>
      </c>
      <c r="C57" s="53" t="s">
        <v>1150</v>
      </c>
      <c r="D57" s="6" t="s">
        <v>1151</v>
      </c>
      <c r="E57" s="13">
        <v>3</v>
      </c>
      <c r="F57" s="13" t="s">
        <v>1152</v>
      </c>
      <c r="G57" s="13">
        <v>3</v>
      </c>
      <c r="H57" s="13">
        <v>4</v>
      </c>
      <c r="I57" s="62" t="s">
        <v>1049</v>
      </c>
      <c r="J57" s="13">
        <v>1</v>
      </c>
      <c r="K57" s="13">
        <v>3</v>
      </c>
      <c r="L57" s="13">
        <v>37</v>
      </c>
      <c r="M57" s="13">
        <v>6</v>
      </c>
      <c r="N57" s="13">
        <v>10</v>
      </c>
      <c r="O57" s="13">
        <v>370</v>
      </c>
      <c r="P57" s="13" t="s">
        <v>1128</v>
      </c>
      <c r="Q57" s="130" t="s">
        <v>1058</v>
      </c>
      <c r="R57" s="4" t="s">
        <v>1056</v>
      </c>
    </row>
    <row r="58" spans="1:18" ht="14.25">
      <c r="A58" s="196"/>
      <c r="B58" s="13">
        <v>5</v>
      </c>
      <c r="C58" s="53" t="s">
        <v>1153</v>
      </c>
      <c r="D58" s="6" t="s">
        <v>1126</v>
      </c>
      <c r="E58" s="13">
        <v>2</v>
      </c>
      <c r="F58" s="13" t="s">
        <v>1127</v>
      </c>
      <c r="G58" s="13">
        <v>3</v>
      </c>
      <c r="H58" s="13">
        <v>1</v>
      </c>
      <c r="I58" s="62" t="s">
        <v>1049</v>
      </c>
      <c r="J58" s="13">
        <v>1</v>
      </c>
      <c r="K58" s="13">
        <v>3</v>
      </c>
      <c r="L58" s="13">
        <v>34</v>
      </c>
      <c r="M58" s="13">
        <v>6</v>
      </c>
      <c r="N58" s="13">
        <v>5</v>
      </c>
      <c r="O58" s="13">
        <v>170</v>
      </c>
      <c r="P58" s="13" t="s">
        <v>1128</v>
      </c>
      <c r="Q58" s="130" t="s">
        <v>1058</v>
      </c>
      <c r="R58" s="4" t="s">
        <v>1056</v>
      </c>
    </row>
    <row r="59" spans="1:18" ht="14.25">
      <c r="A59" s="196"/>
      <c r="B59" s="13">
        <v>5</v>
      </c>
      <c r="C59" s="53" t="s">
        <v>1154</v>
      </c>
      <c r="D59" s="6" t="s">
        <v>1130</v>
      </c>
      <c r="E59" s="13">
        <v>3</v>
      </c>
      <c r="F59" s="13" t="s">
        <v>1127</v>
      </c>
      <c r="G59" s="13">
        <v>3</v>
      </c>
      <c r="H59" s="13">
        <v>3</v>
      </c>
      <c r="I59" s="62" t="s">
        <v>1049</v>
      </c>
      <c r="J59" s="13">
        <v>1</v>
      </c>
      <c r="K59" s="13">
        <v>3</v>
      </c>
      <c r="L59" s="13">
        <v>34</v>
      </c>
      <c r="M59" s="13">
        <v>6</v>
      </c>
      <c r="N59" s="13">
        <v>5</v>
      </c>
      <c r="O59" s="13">
        <v>170</v>
      </c>
      <c r="P59" s="13" t="s">
        <v>1128</v>
      </c>
      <c r="Q59" s="130" t="s">
        <v>1058</v>
      </c>
      <c r="R59" s="4" t="s">
        <v>1056</v>
      </c>
    </row>
    <row r="60" spans="1:18" ht="14.25">
      <c r="A60" s="196"/>
      <c r="B60" s="13">
        <v>10</v>
      </c>
      <c r="C60" s="53" t="s">
        <v>1155</v>
      </c>
      <c r="D60" s="6" t="s">
        <v>1132</v>
      </c>
      <c r="E60" s="13">
        <v>3</v>
      </c>
      <c r="F60" s="13" t="s">
        <v>1072</v>
      </c>
      <c r="G60" s="13">
        <v>3</v>
      </c>
      <c r="H60" s="13">
        <v>3</v>
      </c>
      <c r="I60" s="62" t="s">
        <v>1049</v>
      </c>
      <c r="J60" s="13">
        <v>1</v>
      </c>
      <c r="K60" s="13">
        <v>3</v>
      </c>
      <c r="L60" s="13">
        <v>34</v>
      </c>
      <c r="M60" s="13">
        <v>6</v>
      </c>
      <c r="N60" s="13">
        <v>10</v>
      </c>
      <c r="O60" s="13">
        <v>340</v>
      </c>
      <c r="P60" s="13" t="s">
        <v>1128</v>
      </c>
      <c r="Q60" s="130" t="s">
        <v>1058</v>
      </c>
      <c r="R60" s="4" t="s">
        <v>1056</v>
      </c>
    </row>
    <row r="61" spans="1:18" ht="14.25">
      <c r="A61" s="196"/>
      <c r="B61" s="13">
        <v>5</v>
      </c>
      <c r="C61" s="53" t="s">
        <v>1156</v>
      </c>
      <c r="D61" s="6" t="s">
        <v>1134</v>
      </c>
      <c r="E61" s="13">
        <v>2</v>
      </c>
      <c r="F61" s="13" t="s">
        <v>1135</v>
      </c>
      <c r="G61" s="13">
        <v>3</v>
      </c>
      <c r="H61" s="13">
        <v>3</v>
      </c>
      <c r="I61" s="62" t="s">
        <v>1049</v>
      </c>
      <c r="J61" s="13">
        <v>1</v>
      </c>
      <c r="K61" s="13">
        <v>3</v>
      </c>
      <c r="L61" s="13">
        <v>34</v>
      </c>
      <c r="M61" s="13">
        <v>6</v>
      </c>
      <c r="N61" s="13">
        <v>5</v>
      </c>
      <c r="O61" s="13">
        <v>170</v>
      </c>
      <c r="P61" s="13" t="s">
        <v>1128</v>
      </c>
      <c r="Q61" s="130" t="s">
        <v>1058</v>
      </c>
      <c r="R61" s="4" t="s">
        <v>1056</v>
      </c>
    </row>
    <row r="62" spans="1:18" ht="14.25">
      <c r="A62" s="196"/>
      <c r="B62" s="13">
        <v>5</v>
      </c>
      <c r="C62" s="53" t="s">
        <v>1157</v>
      </c>
      <c r="D62" s="6" t="s">
        <v>1137</v>
      </c>
      <c r="E62" s="13">
        <v>3</v>
      </c>
      <c r="F62" s="13" t="s">
        <v>1135</v>
      </c>
      <c r="G62" s="13">
        <v>3</v>
      </c>
      <c r="H62" s="13">
        <v>3</v>
      </c>
      <c r="I62" s="62" t="s">
        <v>1049</v>
      </c>
      <c r="J62" s="13">
        <v>1</v>
      </c>
      <c r="K62" s="13">
        <v>3</v>
      </c>
      <c r="L62" s="13">
        <v>34</v>
      </c>
      <c r="M62" s="13">
        <v>6</v>
      </c>
      <c r="N62" s="13">
        <v>5</v>
      </c>
      <c r="O62" s="13">
        <v>170</v>
      </c>
      <c r="P62" s="13" t="s">
        <v>1128</v>
      </c>
      <c r="Q62" s="130" t="s">
        <v>1058</v>
      </c>
      <c r="R62" s="4" t="s">
        <v>1056</v>
      </c>
    </row>
    <row r="63" spans="1:18" ht="14.25">
      <c r="A63" s="196"/>
      <c r="B63" s="13">
        <v>10</v>
      </c>
      <c r="C63" s="53" t="s">
        <v>1158</v>
      </c>
      <c r="D63" s="6" t="s">
        <v>1139</v>
      </c>
      <c r="E63" s="13">
        <v>2</v>
      </c>
      <c r="F63" s="13" t="s">
        <v>1087</v>
      </c>
      <c r="G63" s="13">
        <v>3</v>
      </c>
      <c r="H63" s="13">
        <v>3</v>
      </c>
      <c r="I63" s="62" t="s">
        <v>1049</v>
      </c>
      <c r="J63" s="13">
        <v>1</v>
      </c>
      <c r="K63" s="13">
        <v>3</v>
      </c>
      <c r="L63" s="13">
        <v>34</v>
      </c>
      <c r="M63" s="13">
        <v>6</v>
      </c>
      <c r="N63" s="13">
        <v>10</v>
      </c>
      <c r="O63" s="13">
        <v>340</v>
      </c>
      <c r="P63" s="13" t="s">
        <v>1128</v>
      </c>
      <c r="Q63" s="130" t="s">
        <v>1058</v>
      </c>
      <c r="R63" s="4" t="s">
        <v>1056</v>
      </c>
    </row>
    <row r="64" spans="1:18" ht="21.75" customHeight="1">
      <c r="A64" s="196"/>
      <c r="B64" s="13">
        <v>3</v>
      </c>
      <c r="C64" s="53" t="s">
        <v>1159</v>
      </c>
      <c r="D64" s="6" t="s">
        <v>1141</v>
      </c>
      <c r="E64" s="13">
        <v>3</v>
      </c>
      <c r="F64" s="13" t="s">
        <v>1074</v>
      </c>
      <c r="G64" s="13">
        <v>3</v>
      </c>
      <c r="H64" s="13">
        <v>3</v>
      </c>
      <c r="I64" s="62" t="s">
        <v>1049</v>
      </c>
      <c r="J64" s="13">
        <v>1</v>
      </c>
      <c r="K64" s="13">
        <v>3</v>
      </c>
      <c r="L64" s="13">
        <v>34</v>
      </c>
      <c r="M64" s="13">
        <v>6</v>
      </c>
      <c r="N64" s="13">
        <v>3</v>
      </c>
      <c r="O64" s="13">
        <v>102</v>
      </c>
      <c r="P64" s="13" t="s">
        <v>1128</v>
      </c>
      <c r="Q64" s="130" t="s">
        <v>1058</v>
      </c>
      <c r="R64" s="4" t="s">
        <v>1056</v>
      </c>
    </row>
    <row r="65" spans="1:18" ht="14.25">
      <c r="A65" s="196"/>
      <c r="B65" s="13">
        <v>4</v>
      </c>
      <c r="C65" s="53" t="s">
        <v>1160</v>
      </c>
      <c r="D65" s="6" t="s">
        <v>1143</v>
      </c>
      <c r="E65" s="13">
        <v>2</v>
      </c>
      <c r="F65" s="13" t="s">
        <v>1144</v>
      </c>
      <c r="G65" s="13">
        <v>3</v>
      </c>
      <c r="H65" s="13">
        <v>3</v>
      </c>
      <c r="I65" s="62" t="s">
        <v>1049</v>
      </c>
      <c r="J65" s="13">
        <v>1</v>
      </c>
      <c r="K65" s="13">
        <v>3</v>
      </c>
      <c r="L65" s="13">
        <v>34</v>
      </c>
      <c r="M65" s="13">
        <v>6</v>
      </c>
      <c r="N65" s="13">
        <v>4</v>
      </c>
      <c r="O65" s="13">
        <v>136</v>
      </c>
      <c r="P65" s="13" t="s">
        <v>1128</v>
      </c>
      <c r="Q65" s="130" t="s">
        <v>1058</v>
      </c>
      <c r="R65" s="4" t="s">
        <v>1056</v>
      </c>
    </row>
    <row r="66" spans="1:18" ht="14.25">
      <c r="A66" s="196"/>
      <c r="B66" s="13">
        <v>4</v>
      </c>
      <c r="C66" s="53" t="s">
        <v>1161</v>
      </c>
      <c r="D66" s="6" t="s">
        <v>1146</v>
      </c>
      <c r="E66" s="13">
        <v>3</v>
      </c>
      <c r="F66" s="13" t="s">
        <v>1147</v>
      </c>
      <c r="G66" s="13">
        <v>3</v>
      </c>
      <c r="H66" s="13">
        <v>4</v>
      </c>
      <c r="I66" s="62" t="s">
        <v>1049</v>
      </c>
      <c r="J66" s="13">
        <v>1</v>
      </c>
      <c r="K66" s="13">
        <v>3</v>
      </c>
      <c r="L66" s="13">
        <v>34</v>
      </c>
      <c r="M66" s="13">
        <v>6</v>
      </c>
      <c r="N66" s="13">
        <v>4</v>
      </c>
      <c r="O66" s="13">
        <v>136</v>
      </c>
      <c r="P66" s="13" t="s">
        <v>1128</v>
      </c>
      <c r="Q66" s="130" t="s">
        <v>1058</v>
      </c>
      <c r="R66" s="4" t="s">
        <v>1056</v>
      </c>
    </row>
    <row r="67" spans="1:18" ht="14.25">
      <c r="A67" s="196"/>
      <c r="B67" s="13">
        <v>3</v>
      </c>
      <c r="C67" s="53" t="s">
        <v>1162</v>
      </c>
      <c r="D67" s="6" t="s">
        <v>1149</v>
      </c>
      <c r="E67" s="13">
        <v>3</v>
      </c>
      <c r="F67" s="13" t="s">
        <v>1147</v>
      </c>
      <c r="G67" s="13">
        <v>3</v>
      </c>
      <c r="H67" s="13">
        <v>4</v>
      </c>
      <c r="I67" s="62" t="s">
        <v>1049</v>
      </c>
      <c r="J67" s="13">
        <v>1</v>
      </c>
      <c r="K67" s="13">
        <v>3</v>
      </c>
      <c r="L67" s="13">
        <v>34</v>
      </c>
      <c r="M67" s="13">
        <v>6</v>
      </c>
      <c r="N67" s="13">
        <v>3</v>
      </c>
      <c r="O67" s="13">
        <v>102</v>
      </c>
      <c r="P67" s="13" t="s">
        <v>1128</v>
      </c>
      <c r="Q67" s="130" t="s">
        <v>1058</v>
      </c>
      <c r="R67" s="4" t="s">
        <v>1056</v>
      </c>
    </row>
    <row r="68" spans="1:18" ht="14.25">
      <c r="A68" s="216"/>
      <c r="B68" s="13">
        <v>10</v>
      </c>
      <c r="C68" s="53" t="s">
        <v>1163</v>
      </c>
      <c r="D68" s="6" t="s">
        <v>1151</v>
      </c>
      <c r="E68" s="13">
        <v>3</v>
      </c>
      <c r="F68" s="13" t="s">
        <v>1152</v>
      </c>
      <c r="G68" s="13">
        <v>3</v>
      </c>
      <c r="H68" s="13">
        <v>4</v>
      </c>
      <c r="I68" s="62" t="s">
        <v>1049</v>
      </c>
      <c r="J68" s="13">
        <v>1</v>
      </c>
      <c r="K68" s="13">
        <v>3</v>
      </c>
      <c r="L68" s="13">
        <v>34</v>
      </c>
      <c r="M68" s="13">
        <v>6</v>
      </c>
      <c r="N68" s="13">
        <v>10</v>
      </c>
      <c r="O68" s="13">
        <v>340</v>
      </c>
      <c r="P68" s="13" t="s">
        <v>1128</v>
      </c>
      <c r="Q68" s="130" t="s">
        <v>1058</v>
      </c>
      <c r="R68" s="4" t="s">
        <v>1056</v>
      </c>
    </row>
    <row r="69" spans="1:18" ht="14.25">
      <c r="A69" s="195" t="s">
        <v>1164</v>
      </c>
      <c r="B69" s="13">
        <v>27</v>
      </c>
      <c r="C69" s="53" t="s">
        <v>1165</v>
      </c>
      <c r="D69" s="17" t="s">
        <v>1166</v>
      </c>
      <c r="E69" s="13">
        <v>5</v>
      </c>
      <c r="F69" s="13" t="s">
        <v>1167</v>
      </c>
      <c r="G69" s="13">
        <v>3</v>
      </c>
      <c r="H69" s="13">
        <v>4</v>
      </c>
      <c r="I69" s="62" t="s">
        <v>1049</v>
      </c>
      <c r="J69" s="13">
        <v>1</v>
      </c>
      <c r="K69" s="13">
        <v>3</v>
      </c>
      <c r="L69" s="13">
        <v>31</v>
      </c>
      <c r="M69" s="13">
        <v>31</v>
      </c>
      <c r="N69" s="13">
        <v>27</v>
      </c>
      <c r="O69" s="13">
        <v>837</v>
      </c>
      <c r="P69" s="13" t="s">
        <v>1168</v>
      </c>
      <c r="Q69" s="130" t="s">
        <v>1058</v>
      </c>
      <c r="R69" s="4" t="s">
        <v>1056</v>
      </c>
    </row>
    <row r="70" spans="1:18" ht="14.25">
      <c r="A70" s="196"/>
      <c r="B70" s="13">
        <v>24</v>
      </c>
      <c r="C70" s="53" t="s">
        <v>1169</v>
      </c>
      <c r="D70" s="17" t="s">
        <v>1170</v>
      </c>
      <c r="E70" s="13">
        <v>4</v>
      </c>
      <c r="F70" s="13" t="s">
        <v>1167</v>
      </c>
      <c r="G70" s="13">
        <v>3</v>
      </c>
      <c r="H70" s="13">
        <v>3</v>
      </c>
      <c r="I70" s="62" t="s">
        <v>1049</v>
      </c>
      <c r="J70" s="13">
        <v>1</v>
      </c>
      <c r="K70" s="13">
        <v>3</v>
      </c>
      <c r="L70" s="13">
        <v>31</v>
      </c>
      <c r="M70" s="13">
        <v>31</v>
      </c>
      <c r="N70" s="13">
        <v>24</v>
      </c>
      <c r="O70" s="13">
        <v>744</v>
      </c>
      <c r="P70" s="13" t="s">
        <v>1168</v>
      </c>
      <c r="Q70" s="130" t="s">
        <v>1058</v>
      </c>
      <c r="R70" s="4" t="s">
        <v>1056</v>
      </c>
    </row>
    <row r="71" spans="1:18" ht="14.25">
      <c r="A71" s="196"/>
      <c r="B71" s="13">
        <v>27</v>
      </c>
      <c r="C71" s="53" t="s">
        <v>1171</v>
      </c>
      <c r="D71" s="17" t="s">
        <v>1166</v>
      </c>
      <c r="E71" s="13">
        <v>5</v>
      </c>
      <c r="F71" s="13" t="s">
        <v>1167</v>
      </c>
      <c r="G71" s="13">
        <v>3</v>
      </c>
      <c r="H71" s="13">
        <v>4</v>
      </c>
      <c r="I71" s="62" t="s">
        <v>1049</v>
      </c>
      <c r="J71" s="13">
        <v>1</v>
      </c>
      <c r="K71" s="13">
        <v>3</v>
      </c>
      <c r="L71" s="13">
        <v>31</v>
      </c>
      <c r="M71" s="13">
        <v>31</v>
      </c>
      <c r="N71" s="13">
        <v>27</v>
      </c>
      <c r="O71" s="13">
        <v>837</v>
      </c>
      <c r="P71" s="13" t="s">
        <v>1168</v>
      </c>
      <c r="Q71" s="130" t="s">
        <v>1058</v>
      </c>
      <c r="R71" s="4" t="s">
        <v>1056</v>
      </c>
    </row>
    <row r="72" spans="1:18" ht="14.25">
      <c r="A72" s="216"/>
      <c r="B72" s="13">
        <v>24</v>
      </c>
      <c r="C72" s="53" t="s">
        <v>1172</v>
      </c>
      <c r="D72" s="17" t="s">
        <v>1170</v>
      </c>
      <c r="E72" s="13">
        <v>4</v>
      </c>
      <c r="F72" s="13" t="s">
        <v>1167</v>
      </c>
      <c r="G72" s="13">
        <v>3</v>
      </c>
      <c r="H72" s="13">
        <v>3</v>
      </c>
      <c r="I72" s="62" t="s">
        <v>1049</v>
      </c>
      <c r="J72" s="13">
        <v>1</v>
      </c>
      <c r="K72" s="13">
        <v>3</v>
      </c>
      <c r="L72" s="13">
        <v>31</v>
      </c>
      <c r="M72" s="13">
        <v>31</v>
      </c>
      <c r="N72" s="13">
        <v>24</v>
      </c>
      <c r="O72" s="13">
        <v>744</v>
      </c>
      <c r="P72" s="13" t="s">
        <v>1168</v>
      </c>
      <c r="Q72" s="130" t="s">
        <v>1058</v>
      </c>
      <c r="R72" s="4" t="s">
        <v>1056</v>
      </c>
    </row>
    <row r="73" spans="1:18" ht="14.25">
      <c r="A73" s="195" t="s">
        <v>1173</v>
      </c>
      <c r="B73" s="13">
        <v>24</v>
      </c>
      <c r="C73" s="53" t="s">
        <v>1174</v>
      </c>
      <c r="D73" s="17" t="s">
        <v>1175</v>
      </c>
      <c r="E73" s="13">
        <v>6</v>
      </c>
      <c r="F73" s="13" t="s">
        <v>1176</v>
      </c>
      <c r="G73" s="13">
        <v>3</v>
      </c>
      <c r="H73" s="13">
        <v>1</v>
      </c>
      <c r="I73" s="62" t="s">
        <v>1049</v>
      </c>
      <c r="J73" s="13">
        <v>1</v>
      </c>
      <c r="K73" s="13">
        <v>3</v>
      </c>
      <c r="L73" s="13">
        <v>34</v>
      </c>
      <c r="M73" s="13">
        <v>34</v>
      </c>
      <c r="N73" s="13">
        <v>24</v>
      </c>
      <c r="O73" s="13">
        <v>816</v>
      </c>
      <c r="P73" s="13" t="s">
        <v>1168</v>
      </c>
      <c r="Q73" s="130" t="s">
        <v>1058</v>
      </c>
      <c r="R73" s="4" t="s">
        <v>1056</v>
      </c>
    </row>
    <row r="74" spans="1:18" ht="14.25">
      <c r="A74" s="196"/>
      <c r="B74" s="13">
        <v>24</v>
      </c>
      <c r="C74" s="53" t="s">
        <v>1177</v>
      </c>
      <c r="D74" s="17" t="s">
        <v>1178</v>
      </c>
      <c r="E74" s="13">
        <v>6</v>
      </c>
      <c r="F74" s="13" t="s">
        <v>1176</v>
      </c>
      <c r="G74" s="13">
        <v>3</v>
      </c>
      <c r="H74" s="13">
        <v>4</v>
      </c>
      <c r="I74" s="62" t="s">
        <v>1049</v>
      </c>
      <c r="J74" s="13">
        <v>1</v>
      </c>
      <c r="K74" s="13">
        <v>3</v>
      </c>
      <c r="L74" s="13">
        <v>34</v>
      </c>
      <c r="M74" s="13">
        <v>34</v>
      </c>
      <c r="N74" s="13">
        <v>24</v>
      </c>
      <c r="O74" s="13">
        <v>816</v>
      </c>
      <c r="P74" s="13" t="s">
        <v>1168</v>
      </c>
      <c r="Q74" s="130" t="s">
        <v>1058</v>
      </c>
      <c r="R74" s="4" t="s">
        <v>1056</v>
      </c>
    </row>
    <row r="75" spans="1:18" ht="14.25">
      <c r="A75" s="196"/>
      <c r="B75" s="13">
        <v>24</v>
      </c>
      <c r="C75" s="53" t="s">
        <v>1179</v>
      </c>
      <c r="D75" s="17" t="s">
        <v>1175</v>
      </c>
      <c r="E75" s="13">
        <v>6</v>
      </c>
      <c r="F75" s="13" t="s">
        <v>1176</v>
      </c>
      <c r="G75" s="13">
        <v>3</v>
      </c>
      <c r="H75" s="13">
        <v>1</v>
      </c>
      <c r="I75" s="62" t="s">
        <v>1049</v>
      </c>
      <c r="J75" s="13">
        <v>1</v>
      </c>
      <c r="K75" s="13">
        <v>3</v>
      </c>
      <c r="L75" s="13">
        <v>34</v>
      </c>
      <c r="M75" s="13">
        <v>34</v>
      </c>
      <c r="N75" s="13">
        <v>24</v>
      </c>
      <c r="O75" s="13">
        <v>816</v>
      </c>
      <c r="P75" s="13" t="s">
        <v>1168</v>
      </c>
      <c r="Q75" s="130" t="s">
        <v>1058</v>
      </c>
      <c r="R75" s="4" t="s">
        <v>1056</v>
      </c>
    </row>
    <row r="76" spans="1:18" ht="14.25">
      <c r="A76" s="216"/>
      <c r="B76" s="13">
        <v>24</v>
      </c>
      <c r="C76" s="53" t="s">
        <v>1180</v>
      </c>
      <c r="D76" s="17" t="s">
        <v>1178</v>
      </c>
      <c r="E76" s="13">
        <v>6</v>
      </c>
      <c r="F76" s="13" t="s">
        <v>1176</v>
      </c>
      <c r="G76" s="13">
        <v>3</v>
      </c>
      <c r="H76" s="13">
        <v>4</v>
      </c>
      <c r="I76" s="62" t="s">
        <v>1049</v>
      </c>
      <c r="J76" s="13">
        <v>1</v>
      </c>
      <c r="K76" s="13">
        <v>3</v>
      </c>
      <c r="L76" s="13">
        <v>34</v>
      </c>
      <c r="M76" s="13">
        <v>34</v>
      </c>
      <c r="N76" s="13">
        <v>24</v>
      </c>
      <c r="O76" s="13">
        <v>816</v>
      </c>
      <c r="P76" s="13" t="s">
        <v>1168</v>
      </c>
      <c r="Q76" s="130" t="s">
        <v>1058</v>
      </c>
      <c r="R76" s="4" t="s">
        <v>1056</v>
      </c>
    </row>
    <row r="77" spans="1:18" ht="24" customHeight="1">
      <c r="A77" s="195" t="s">
        <v>1181</v>
      </c>
      <c r="B77" s="13">
        <v>8</v>
      </c>
      <c r="C77" s="53" t="s">
        <v>1182</v>
      </c>
      <c r="D77" s="17" t="s">
        <v>1183</v>
      </c>
      <c r="E77" s="13">
        <v>8</v>
      </c>
      <c r="F77" s="13" t="s">
        <v>1102</v>
      </c>
      <c r="G77" s="10">
        <v>3</v>
      </c>
      <c r="H77" s="10">
        <v>3</v>
      </c>
      <c r="I77" s="16" t="s">
        <v>1049</v>
      </c>
      <c r="J77" s="10">
        <v>1</v>
      </c>
      <c r="K77" s="10">
        <v>3</v>
      </c>
      <c r="L77" s="10">
        <v>31</v>
      </c>
      <c r="M77" s="10">
        <v>31</v>
      </c>
      <c r="N77" s="13">
        <v>8</v>
      </c>
      <c r="O77" s="10">
        <v>248</v>
      </c>
      <c r="P77" s="10" t="s">
        <v>1184</v>
      </c>
      <c r="Q77" s="130" t="s">
        <v>1058</v>
      </c>
      <c r="R77" s="4" t="s">
        <v>1056</v>
      </c>
    </row>
    <row r="78" spans="1:18" ht="24">
      <c r="A78" s="196"/>
      <c r="B78" s="13">
        <v>12</v>
      </c>
      <c r="C78" s="53" t="s">
        <v>1185</v>
      </c>
      <c r="D78" s="17" t="s">
        <v>1186</v>
      </c>
      <c r="E78" s="13">
        <v>12</v>
      </c>
      <c r="F78" s="13" t="s">
        <v>1108</v>
      </c>
      <c r="G78" s="10">
        <v>3</v>
      </c>
      <c r="H78" s="10">
        <v>3</v>
      </c>
      <c r="I78" s="16" t="s">
        <v>1049</v>
      </c>
      <c r="J78" s="10">
        <v>1</v>
      </c>
      <c r="K78" s="10">
        <v>3</v>
      </c>
      <c r="L78" s="10">
        <v>31</v>
      </c>
      <c r="M78" s="10">
        <v>31</v>
      </c>
      <c r="N78" s="13">
        <v>12</v>
      </c>
      <c r="O78" s="10">
        <v>372</v>
      </c>
      <c r="P78" s="10" t="s">
        <v>1184</v>
      </c>
      <c r="Q78" s="130" t="s">
        <v>1058</v>
      </c>
      <c r="R78" s="4" t="s">
        <v>1056</v>
      </c>
    </row>
    <row r="79" spans="1:18" ht="24">
      <c r="A79" s="196"/>
      <c r="B79" s="13">
        <v>12</v>
      </c>
      <c r="C79" s="53" t="s">
        <v>1187</v>
      </c>
      <c r="D79" s="17" t="s">
        <v>1188</v>
      </c>
      <c r="E79" s="13">
        <v>12</v>
      </c>
      <c r="F79" s="13" t="s">
        <v>1062</v>
      </c>
      <c r="G79" s="10">
        <v>3</v>
      </c>
      <c r="H79" s="10">
        <v>3</v>
      </c>
      <c r="I79" s="16" t="s">
        <v>1049</v>
      </c>
      <c r="J79" s="10">
        <v>1</v>
      </c>
      <c r="K79" s="10">
        <v>3</v>
      </c>
      <c r="L79" s="10">
        <v>31</v>
      </c>
      <c r="M79" s="10">
        <v>31</v>
      </c>
      <c r="N79" s="13">
        <v>12</v>
      </c>
      <c r="O79" s="10">
        <v>372</v>
      </c>
      <c r="P79" s="10" t="s">
        <v>1184</v>
      </c>
      <c r="Q79" s="130" t="s">
        <v>1058</v>
      </c>
      <c r="R79" s="4" t="s">
        <v>1056</v>
      </c>
    </row>
    <row r="80" spans="1:18" ht="24" customHeight="1">
      <c r="A80" s="196"/>
      <c r="B80" s="13">
        <v>12</v>
      </c>
      <c r="C80" s="53" t="s">
        <v>1189</v>
      </c>
      <c r="D80" s="17" t="s">
        <v>1190</v>
      </c>
      <c r="E80" s="13">
        <v>12</v>
      </c>
      <c r="F80" s="13" t="s">
        <v>1087</v>
      </c>
      <c r="G80" s="10">
        <v>3</v>
      </c>
      <c r="H80" s="10">
        <v>3</v>
      </c>
      <c r="I80" s="16" t="s">
        <v>1049</v>
      </c>
      <c r="J80" s="10">
        <v>1</v>
      </c>
      <c r="K80" s="10">
        <v>3</v>
      </c>
      <c r="L80" s="10">
        <v>31</v>
      </c>
      <c r="M80" s="10">
        <v>31</v>
      </c>
      <c r="N80" s="13">
        <v>12</v>
      </c>
      <c r="O80" s="10">
        <v>372</v>
      </c>
      <c r="P80" s="10" t="s">
        <v>1184</v>
      </c>
      <c r="Q80" s="130" t="s">
        <v>1058</v>
      </c>
      <c r="R80" s="4" t="s">
        <v>1056</v>
      </c>
    </row>
    <row r="81" spans="1:18" ht="24" customHeight="1">
      <c r="A81" s="196"/>
      <c r="B81" s="13">
        <v>7</v>
      </c>
      <c r="C81" s="53" t="s">
        <v>1191</v>
      </c>
      <c r="D81" s="17" t="s">
        <v>1192</v>
      </c>
      <c r="E81" s="13">
        <v>7</v>
      </c>
      <c r="F81" s="13" t="s">
        <v>1074</v>
      </c>
      <c r="G81" s="10">
        <v>3</v>
      </c>
      <c r="H81" s="10">
        <v>3</v>
      </c>
      <c r="I81" s="16" t="s">
        <v>1049</v>
      </c>
      <c r="J81" s="10">
        <v>1</v>
      </c>
      <c r="K81" s="10">
        <v>3</v>
      </c>
      <c r="L81" s="10">
        <v>31</v>
      </c>
      <c r="M81" s="10">
        <v>31</v>
      </c>
      <c r="N81" s="13">
        <v>7</v>
      </c>
      <c r="O81" s="10">
        <v>217</v>
      </c>
      <c r="P81" s="10" t="s">
        <v>1184</v>
      </c>
      <c r="Q81" s="130" t="s">
        <v>1058</v>
      </c>
      <c r="R81" s="4" t="s">
        <v>1056</v>
      </c>
    </row>
    <row r="82" spans="1:18" ht="24" customHeight="1">
      <c r="A82" s="196"/>
      <c r="B82" s="13">
        <v>8</v>
      </c>
      <c r="C82" s="53" t="s">
        <v>1193</v>
      </c>
      <c r="D82" s="17" t="s">
        <v>1183</v>
      </c>
      <c r="E82" s="13">
        <v>8</v>
      </c>
      <c r="F82" s="13" t="s">
        <v>1102</v>
      </c>
      <c r="G82" s="10">
        <v>3</v>
      </c>
      <c r="H82" s="10">
        <v>3</v>
      </c>
      <c r="I82" s="16" t="s">
        <v>1049</v>
      </c>
      <c r="J82" s="10">
        <v>1</v>
      </c>
      <c r="K82" s="10">
        <v>3</v>
      </c>
      <c r="L82" s="10">
        <v>31</v>
      </c>
      <c r="M82" s="10">
        <v>31</v>
      </c>
      <c r="N82" s="13">
        <v>8</v>
      </c>
      <c r="O82" s="10">
        <v>248</v>
      </c>
      <c r="P82" s="10" t="s">
        <v>1184</v>
      </c>
      <c r="Q82" s="130" t="s">
        <v>1058</v>
      </c>
      <c r="R82" s="4" t="s">
        <v>1056</v>
      </c>
    </row>
    <row r="83" spans="1:18" ht="24">
      <c r="A83" s="196"/>
      <c r="B83" s="13">
        <v>12</v>
      </c>
      <c r="C83" s="53" t="s">
        <v>1194</v>
      </c>
      <c r="D83" s="17" t="s">
        <v>1186</v>
      </c>
      <c r="E83" s="13">
        <v>6</v>
      </c>
      <c r="F83" s="13" t="s">
        <v>1108</v>
      </c>
      <c r="G83" s="10">
        <v>3</v>
      </c>
      <c r="H83" s="10">
        <v>3</v>
      </c>
      <c r="I83" s="16" t="s">
        <v>1049</v>
      </c>
      <c r="J83" s="10">
        <v>1</v>
      </c>
      <c r="K83" s="10">
        <v>3</v>
      </c>
      <c r="L83" s="10">
        <v>31</v>
      </c>
      <c r="M83" s="10">
        <v>31</v>
      </c>
      <c r="N83" s="13">
        <v>12</v>
      </c>
      <c r="O83" s="10">
        <v>372</v>
      </c>
      <c r="P83" s="10" t="s">
        <v>1184</v>
      </c>
      <c r="Q83" s="130" t="s">
        <v>1058</v>
      </c>
      <c r="R83" s="4" t="s">
        <v>1056</v>
      </c>
    </row>
    <row r="84" spans="1:18" ht="24">
      <c r="A84" s="196"/>
      <c r="B84" s="13">
        <v>12</v>
      </c>
      <c r="C84" s="53" t="s">
        <v>1195</v>
      </c>
      <c r="D84" s="17" t="s">
        <v>1188</v>
      </c>
      <c r="E84" s="13">
        <v>6</v>
      </c>
      <c r="F84" s="13" t="s">
        <v>1062</v>
      </c>
      <c r="G84" s="10">
        <v>3</v>
      </c>
      <c r="H84" s="10">
        <v>3</v>
      </c>
      <c r="I84" s="16" t="s">
        <v>1049</v>
      </c>
      <c r="J84" s="10">
        <v>1</v>
      </c>
      <c r="K84" s="10">
        <v>3</v>
      </c>
      <c r="L84" s="10">
        <v>31</v>
      </c>
      <c r="M84" s="10">
        <v>31</v>
      </c>
      <c r="N84" s="13">
        <v>12</v>
      </c>
      <c r="O84" s="10">
        <v>372</v>
      </c>
      <c r="P84" s="10" t="s">
        <v>1184</v>
      </c>
      <c r="Q84" s="130" t="s">
        <v>1058</v>
      </c>
      <c r="R84" s="4" t="s">
        <v>1056</v>
      </c>
    </row>
    <row r="85" spans="1:18" ht="24" customHeight="1">
      <c r="A85" s="196"/>
      <c r="B85" s="13">
        <v>12</v>
      </c>
      <c r="C85" s="53" t="s">
        <v>1196</v>
      </c>
      <c r="D85" s="17" t="s">
        <v>1190</v>
      </c>
      <c r="E85" s="13">
        <v>12</v>
      </c>
      <c r="F85" s="13" t="s">
        <v>1087</v>
      </c>
      <c r="G85" s="10">
        <v>3</v>
      </c>
      <c r="H85" s="10">
        <v>3</v>
      </c>
      <c r="I85" s="16" t="s">
        <v>1049</v>
      </c>
      <c r="J85" s="10">
        <v>1</v>
      </c>
      <c r="K85" s="10">
        <v>3</v>
      </c>
      <c r="L85" s="10">
        <v>31</v>
      </c>
      <c r="M85" s="10">
        <v>31</v>
      </c>
      <c r="N85" s="13">
        <v>12</v>
      </c>
      <c r="O85" s="10">
        <v>372</v>
      </c>
      <c r="P85" s="10" t="s">
        <v>1184</v>
      </c>
      <c r="Q85" s="130" t="s">
        <v>1058</v>
      </c>
      <c r="R85" s="4" t="s">
        <v>1056</v>
      </c>
    </row>
    <row r="86" spans="1:18" ht="24" customHeight="1">
      <c r="A86" s="216"/>
      <c r="B86" s="13">
        <v>7</v>
      </c>
      <c r="C86" s="53" t="s">
        <v>1197</v>
      </c>
      <c r="D86" s="17" t="s">
        <v>1192</v>
      </c>
      <c r="E86" s="13">
        <v>7</v>
      </c>
      <c r="F86" s="13" t="s">
        <v>1074</v>
      </c>
      <c r="G86" s="10">
        <v>3</v>
      </c>
      <c r="H86" s="10">
        <v>3</v>
      </c>
      <c r="I86" s="16" t="s">
        <v>1049</v>
      </c>
      <c r="J86" s="10">
        <v>1</v>
      </c>
      <c r="K86" s="10">
        <v>3</v>
      </c>
      <c r="L86" s="10">
        <v>31</v>
      </c>
      <c r="M86" s="10">
        <v>31</v>
      </c>
      <c r="N86" s="13">
        <v>7</v>
      </c>
      <c r="O86" s="10">
        <v>217</v>
      </c>
      <c r="P86" s="10" t="s">
        <v>1184</v>
      </c>
      <c r="Q86" s="130" t="s">
        <v>1058</v>
      </c>
      <c r="R86" s="4" t="s">
        <v>1056</v>
      </c>
    </row>
    <row r="87" spans="1:18" ht="24" customHeight="1">
      <c r="A87" s="227" t="s">
        <v>1198</v>
      </c>
      <c r="B87" s="10">
        <v>12</v>
      </c>
      <c r="C87" s="53" t="s">
        <v>1199</v>
      </c>
      <c r="D87" s="17" t="s">
        <v>1200</v>
      </c>
      <c r="E87" s="10">
        <v>12</v>
      </c>
      <c r="F87" s="13" t="s">
        <v>1201</v>
      </c>
      <c r="G87" s="10">
        <v>3</v>
      </c>
      <c r="H87" s="10">
        <v>3</v>
      </c>
      <c r="I87" s="16" t="s">
        <v>1049</v>
      </c>
      <c r="J87" s="10">
        <v>1</v>
      </c>
      <c r="K87" s="10">
        <v>3</v>
      </c>
      <c r="L87" s="10">
        <v>37</v>
      </c>
      <c r="M87" s="10">
        <v>37</v>
      </c>
      <c r="N87" s="10">
        <v>12</v>
      </c>
      <c r="O87" s="10">
        <v>444</v>
      </c>
      <c r="P87" s="10" t="s">
        <v>1184</v>
      </c>
      <c r="Q87" s="130" t="s">
        <v>1058</v>
      </c>
      <c r="R87" s="4" t="s">
        <v>1056</v>
      </c>
    </row>
    <row r="88" spans="1:18" ht="24" customHeight="1">
      <c r="A88" s="228"/>
      <c r="B88" s="10">
        <v>12</v>
      </c>
      <c r="C88" s="53" t="s">
        <v>1202</v>
      </c>
      <c r="D88" s="17" t="s">
        <v>1203</v>
      </c>
      <c r="E88" s="10">
        <v>6</v>
      </c>
      <c r="F88" s="13" t="s">
        <v>1204</v>
      </c>
      <c r="G88" s="10">
        <v>3</v>
      </c>
      <c r="H88" s="10">
        <v>3</v>
      </c>
      <c r="I88" s="16" t="s">
        <v>1049</v>
      </c>
      <c r="J88" s="10">
        <v>1</v>
      </c>
      <c r="K88" s="10">
        <v>3</v>
      </c>
      <c r="L88" s="10">
        <v>37</v>
      </c>
      <c r="M88" s="10">
        <v>37</v>
      </c>
      <c r="N88" s="10">
        <v>12</v>
      </c>
      <c r="O88" s="10">
        <v>444</v>
      </c>
      <c r="P88" s="10" t="s">
        <v>1184</v>
      </c>
      <c r="Q88" s="130" t="s">
        <v>1058</v>
      </c>
      <c r="R88" s="4" t="s">
        <v>1056</v>
      </c>
    </row>
    <row r="89" spans="1:18" ht="24">
      <c r="A89" s="228"/>
      <c r="B89" s="10">
        <v>12</v>
      </c>
      <c r="C89" s="53" t="s">
        <v>1205</v>
      </c>
      <c r="D89" s="17" t="s">
        <v>1206</v>
      </c>
      <c r="E89" s="10">
        <v>6</v>
      </c>
      <c r="F89" s="13" t="s">
        <v>1207</v>
      </c>
      <c r="G89" s="10">
        <v>3</v>
      </c>
      <c r="H89" s="10">
        <v>3</v>
      </c>
      <c r="I89" s="16" t="s">
        <v>1049</v>
      </c>
      <c r="J89" s="10">
        <v>1</v>
      </c>
      <c r="K89" s="10">
        <v>3</v>
      </c>
      <c r="L89" s="10">
        <v>37</v>
      </c>
      <c r="M89" s="10">
        <v>37</v>
      </c>
      <c r="N89" s="10">
        <v>12</v>
      </c>
      <c r="O89" s="10">
        <v>444</v>
      </c>
      <c r="P89" s="10" t="s">
        <v>1184</v>
      </c>
      <c r="Q89" s="130" t="s">
        <v>1058</v>
      </c>
      <c r="R89" s="4" t="s">
        <v>1056</v>
      </c>
    </row>
    <row r="90" spans="1:18" ht="24">
      <c r="A90" s="228"/>
      <c r="B90" s="10">
        <v>12</v>
      </c>
      <c r="C90" s="53" t="s">
        <v>1208</v>
      </c>
      <c r="D90" s="17" t="s">
        <v>1209</v>
      </c>
      <c r="E90" s="10">
        <v>12</v>
      </c>
      <c r="F90" s="13" t="s">
        <v>1070</v>
      </c>
      <c r="G90" s="10">
        <v>3</v>
      </c>
      <c r="H90" s="10">
        <v>3</v>
      </c>
      <c r="I90" s="16" t="s">
        <v>1049</v>
      </c>
      <c r="J90" s="10">
        <v>1</v>
      </c>
      <c r="K90" s="10">
        <v>3</v>
      </c>
      <c r="L90" s="10">
        <v>37</v>
      </c>
      <c r="M90" s="10">
        <v>37</v>
      </c>
      <c r="N90" s="10">
        <v>12</v>
      </c>
      <c r="O90" s="10">
        <v>444</v>
      </c>
      <c r="P90" s="10" t="s">
        <v>1184</v>
      </c>
      <c r="Q90" s="130" t="s">
        <v>1058</v>
      </c>
      <c r="R90" s="4" t="s">
        <v>1056</v>
      </c>
    </row>
    <row r="91" spans="1:18" ht="24" customHeight="1">
      <c r="A91" s="228"/>
      <c r="B91" s="10">
        <v>12</v>
      </c>
      <c r="C91" s="53" t="s">
        <v>1210</v>
      </c>
      <c r="D91" s="17" t="s">
        <v>1200</v>
      </c>
      <c r="E91" s="10">
        <v>12</v>
      </c>
      <c r="F91" s="13" t="s">
        <v>1201</v>
      </c>
      <c r="G91" s="10">
        <v>3</v>
      </c>
      <c r="H91" s="10">
        <v>3</v>
      </c>
      <c r="I91" s="16" t="s">
        <v>1049</v>
      </c>
      <c r="J91" s="10">
        <v>1</v>
      </c>
      <c r="K91" s="10">
        <v>3</v>
      </c>
      <c r="L91" s="10">
        <v>33</v>
      </c>
      <c r="M91" s="10">
        <v>33</v>
      </c>
      <c r="N91" s="10">
        <v>12</v>
      </c>
      <c r="O91" s="10">
        <v>396</v>
      </c>
      <c r="P91" s="10" t="s">
        <v>1184</v>
      </c>
      <c r="Q91" s="130" t="s">
        <v>1058</v>
      </c>
      <c r="R91" s="4" t="s">
        <v>1056</v>
      </c>
    </row>
    <row r="92" spans="1:18" ht="24" customHeight="1">
      <c r="A92" s="228"/>
      <c r="B92" s="10">
        <v>12</v>
      </c>
      <c r="C92" s="53" t="s">
        <v>1211</v>
      </c>
      <c r="D92" s="17" t="s">
        <v>1203</v>
      </c>
      <c r="E92" s="10">
        <v>6</v>
      </c>
      <c r="F92" s="13" t="s">
        <v>1204</v>
      </c>
      <c r="G92" s="10">
        <v>3</v>
      </c>
      <c r="H92" s="10">
        <v>3</v>
      </c>
      <c r="I92" s="16" t="s">
        <v>1049</v>
      </c>
      <c r="J92" s="10">
        <v>1</v>
      </c>
      <c r="K92" s="10">
        <v>3</v>
      </c>
      <c r="L92" s="10">
        <v>33</v>
      </c>
      <c r="M92" s="10">
        <v>33</v>
      </c>
      <c r="N92" s="10">
        <v>12</v>
      </c>
      <c r="O92" s="10">
        <v>396</v>
      </c>
      <c r="P92" s="10" t="s">
        <v>1184</v>
      </c>
      <c r="Q92" s="130" t="s">
        <v>1058</v>
      </c>
      <c r="R92" s="4" t="s">
        <v>1056</v>
      </c>
    </row>
    <row r="93" spans="1:18" ht="24">
      <c r="A93" s="228"/>
      <c r="B93" s="10">
        <v>12</v>
      </c>
      <c r="C93" s="53" t="s">
        <v>1212</v>
      </c>
      <c r="D93" s="17" t="s">
        <v>1206</v>
      </c>
      <c r="E93" s="10">
        <v>6</v>
      </c>
      <c r="F93" s="13" t="s">
        <v>1207</v>
      </c>
      <c r="G93" s="10">
        <v>3</v>
      </c>
      <c r="H93" s="10">
        <v>3</v>
      </c>
      <c r="I93" s="16" t="s">
        <v>1049</v>
      </c>
      <c r="J93" s="10">
        <v>1</v>
      </c>
      <c r="K93" s="10">
        <v>3</v>
      </c>
      <c r="L93" s="10">
        <v>33</v>
      </c>
      <c r="M93" s="10">
        <v>33</v>
      </c>
      <c r="N93" s="10">
        <v>12</v>
      </c>
      <c r="O93" s="10">
        <v>396</v>
      </c>
      <c r="P93" s="10" t="s">
        <v>1184</v>
      </c>
      <c r="Q93" s="130" t="s">
        <v>1058</v>
      </c>
      <c r="R93" s="4" t="s">
        <v>1056</v>
      </c>
    </row>
    <row r="94" spans="1:18" ht="24">
      <c r="A94" s="229"/>
      <c r="B94" s="10">
        <v>12</v>
      </c>
      <c r="C94" s="53" t="s">
        <v>1213</v>
      </c>
      <c r="D94" s="17" t="s">
        <v>1209</v>
      </c>
      <c r="E94" s="10">
        <v>12</v>
      </c>
      <c r="F94" s="13" t="s">
        <v>1070</v>
      </c>
      <c r="G94" s="10">
        <v>3</v>
      </c>
      <c r="H94" s="10">
        <v>3</v>
      </c>
      <c r="I94" s="16" t="s">
        <v>1049</v>
      </c>
      <c r="J94" s="10">
        <v>1</v>
      </c>
      <c r="K94" s="10">
        <v>3</v>
      </c>
      <c r="L94" s="10">
        <v>33</v>
      </c>
      <c r="M94" s="10">
        <v>33</v>
      </c>
      <c r="N94" s="10">
        <v>12</v>
      </c>
      <c r="O94" s="10">
        <v>396</v>
      </c>
      <c r="P94" s="10" t="s">
        <v>1184</v>
      </c>
      <c r="Q94" s="130" t="s">
        <v>1058</v>
      </c>
      <c r="R94" s="4" t="s">
        <v>1056</v>
      </c>
    </row>
    <row r="95" spans="1:18" ht="24">
      <c r="A95" s="227" t="s">
        <v>1214</v>
      </c>
      <c r="B95" s="13">
        <v>16</v>
      </c>
      <c r="C95" s="53" t="s">
        <v>1215</v>
      </c>
      <c r="D95" s="6" t="s">
        <v>1216</v>
      </c>
      <c r="E95" s="10">
        <v>4</v>
      </c>
      <c r="F95" s="57" t="s">
        <v>1217</v>
      </c>
      <c r="G95" s="10">
        <v>3</v>
      </c>
      <c r="H95" s="10">
        <v>1</v>
      </c>
      <c r="I95" s="16" t="s">
        <v>1218</v>
      </c>
      <c r="J95" s="10">
        <v>1</v>
      </c>
      <c r="K95" s="10">
        <v>3</v>
      </c>
      <c r="L95" s="10">
        <v>39</v>
      </c>
      <c r="M95" s="10">
        <v>13</v>
      </c>
      <c r="N95" s="13">
        <v>16</v>
      </c>
      <c r="O95" s="10">
        <v>624</v>
      </c>
      <c r="P95" s="10" t="s">
        <v>1219</v>
      </c>
      <c r="Q95" s="69" t="s">
        <v>1083</v>
      </c>
      <c r="R95" s="17" t="s">
        <v>1084</v>
      </c>
    </row>
    <row r="96" spans="1:18" ht="24">
      <c r="A96" s="228"/>
      <c r="B96" s="13">
        <v>4</v>
      </c>
      <c r="C96" s="53" t="s">
        <v>1220</v>
      </c>
      <c r="D96" s="6" t="s">
        <v>1221</v>
      </c>
      <c r="E96" s="10">
        <v>4</v>
      </c>
      <c r="F96" s="13" t="s">
        <v>1222</v>
      </c>
      <c r="G96" s="10">
        <v>3</v>
      </c>
      <c r="H96" s="10">
        <v>4</v>
      </c>
      <c r="I96" s="16" t="s">
        <v>1218</v>
      </c>
      <c r="J96" s="10">
        <v>1</v>
      </c>
      <c r="K96" s="10">
        <v>3</v>
      </c>
      <c r="L96" s="10">
        <v>39</v>
      </c>
      <c r="M96" s="10">
        <v>13</v>
      </c>
      <c r="N96" s="13">
        <v>4</v>
      </c>
      <c r="O96" s="10">
        <v>156</v>
      </c>
      <c r="P96" s="10" t="s">
        <v>1219</v>
      </c>
      <c r="Q96" s="69" t="s">
        <v>1083</v>
      </c>
      <c r="R96" s="17" t="s">
        <v>1084</v>
      </c>
    </row>
    <row r="97" spans="1:18" ht="24">
      <c r="A97" s="228"/>
      <c r="B97" s="13">
        <v>4</v>
      </c>
      <c r="C97" s="53" t="s">
        <v>1223</v>
      </c>
      <c r="D97" s="17" t="s">
        <v>1224</v>
      </c>
      <c r="E97" s="10">
        <v>4</v>
      </c>
      <c r="F97" s="13" t="s">
        <v>1070</v>
      </c>
      <c r="G97" s="10">
        <v>3</v>
      </c>
      <c r="H97" s="10">
        <v>3</v>
      </c>
      <c r="I97" s="16" t="s">
        <v>1218</v>
      </c>
      <c r="J97" s="10">
        <v>1</v>
      </c>
      <c r="K97" s="10">
        <v>3</v>
      </c>
      <c r="L97" s="10">
        <v>39</v>
      </c>
      <c r="M97" s="10">
        <v>13</v>
      </c>
      <c r="N97" s="13">
        <v>4</v>
      </c>
      <c r="O97" s="10">
        <v>156</v>
      </c>
      <c r="P97" s="10" t="s">
        <v>1219</v>
      </c>
      <c r="Q97" s="69" t="s">
        <v>1083</v>
      </c>
      <c r="R97" s="17" t="s">
        <v>1084</v>
      </c>
    </row>
    <row r="98" spans="1:18" ht="24">
      <c r="A98" s="228"/>
      <c r="B98" s="13">
        <v>4</v>
      </c>
      <c r="C98" s="53" t="s">
        <v>1225</v>
      </c>
      <c r="D98" s="17" t="s">
        <v>1226</v>
      </c>
      <c r="E98" s="10">
        <v>4</v>
      </c>
      <c r="F98" s="13" t="s">
        <v>1102</v>
      </c>
      <c r="G98" s="10">
        <v>3</v>
      </c>
      <c r="H98" s="10">
        <v>3</v>
      </c>
      <c r="I98" s="16" t="s">
        <v>1218</v>
      </c>
      <c r="J98" s="10">
        <v>1</v>
      </c>
      <c r="K98" s="10">
        <v>3</v>
      </c>
      <c r="L98" s="10">
        <v>39</v>
      </c>
      <c r="M98" s="10">
        <v>13</v>
      </c>
      <c r="N98" s="13">
        <v>4</v>
      </c>
      <c r="O98" s="10">
        <v>156</v>
      </c>
      <c r="P98" s="10" t="s">
        <v>1219</v>
      </c>
      <c r="Q98" s="69" t="s">
        <v>1083</v>
      </c>
      <c r="R98" s="17" t="s">
        <v>1084</v>
      </c>
    </row>
    <row r="99" spans="1:18" ht="24">
      <c r="A99" s="228"/>
      <c r="B99" s="13">
        <v>6</v>
      </c>
      <c r="C99" s="53" t="s">
        <v>1227</v>
      </c>
      <c r="D99" s="17" t="s">
        <v>1228</v>
      </c>
      <c r="E99" s="10">
        <v>3</v>
      </c>
      <c r="F99" s="13" t="s">
        <v>1105</v>
      </c>
      <c r="G99" s="10">
        <v>3</v>
      </c>
      <c r="H99" s="10">
        <v>3</v>
      </c>
      <c r="I99" s="16" t="s">
        <v>1218</v>
      </c>
      <c r="J99" s="10">
        <v>1</v>
      </c>
      <c r="K99" s="10">
        <v>3</v>
      </c>
      <c r="L99" s="10">
        <v>39</v>
      </c>
      <c r="M99" s="10">
        <v>13</v>
      </c>
      <c r="N99" s="13">
        <v>6</v>
      </c>
      <c r="O99" s="10">
        <v>234</v>
      </c>
      <c r="P99" s="10" t="s">
        <v>1219</v>
      </c>
      <c r="Q99" s="69" t="s">
        <v>1083</v>
      </c>
      <c r="R99" s="17" t="s">
        <v>1084</v>
      </c>
    </row>
    <row r="100" spans="1:18" ht="24">
      <c r="A100" s="228"/>
      <c r="B100" s="13">
        <v>4</v>
      </c>
      <c r="C100" s="53" t="s">
        <v>1229</v>
      </c>
      <c r="D100" s="17" t="s">
        <v>1230</v>
      </c>
      <c r="E100" s="10">
        <v>4</v>
      </c>
      <c r="F100" s="13" t="s">
        <v>1072</v>
      </c>
      <c r="G100" s="10">
        <v>3</v>
      </c>
      <c r="H100" s="10">
        <v>3</v>
      </c>
      <c r="I100" s="16" t="s">
        <v>1218</v>
      </c>
      <c r="J100" s="10">
        <v>1</v>
      </c>
      <c r="K100" s="10">
        <v>3</v>
      </c>
      <c r="L100" s="10">
        <v>39</v>
      </c>
      <c r="M100" s="10">
        <v>13</v>
      </c>
      <c r="N100" s="13">
        <v>4</v>
      </c>
      <c r="O100" s="10">
        <v>156</v>
      </c>
      <c r="P100" s="10" t="s">
        <v>1219</v>
      </c>
      <c r="Q100" s="69" t="s">
        <v>1083</v>
      </c>
      <c r="R100" s="17" t="s">
        <v>1084</v>
      </c>
    </row>
    <row r="101" spans="1:18" ht="24">
      <c r="A101" s="228"/>
      <c r="B101" s="13">
        <v>4</v>
      </c>
      <c r="C101" s="53" t="s">
        <v>1231</v>
      </c>
      <c r="D101" s="17" t="s">
        <v>1232</v>
      </c>
      <c r="E101" s="10">
        <v>4</v>
      </c>
      <c r="F101" s="13" t="s">
        <v>1135</v>
      </c>
      <c r="G101" s="10">
        <v>3</v>
      </c>
      <c r="H101" s="10">
        <v>3</v>
      </c>
      <c r="I101" s="16" t="s">
        <v>1218</v>
      </c>
      <c r="J101" s="10">
        <v>1</v>
      </c>
      <c r="K101" s="10">
        <v>3</v>
      </c>
      <c r="L101" s="10">
        <v>39</v>
      </c>
      <c r="M101" s="10">
        <v>13</v>
      </c>
      <c r="N101" s="13">
        <v>4</v>
      </c>
      <c r="O101" s="10">
        <v>156</v>
      </c>
      <c r="P101" s="10" t="s">
        <v>1219</v>
      </c>
      <c r="Q101" s="69" t="s">
        <v>1083</v>
      </c>
      <c r="R101" s="17" t="s">
        <v>1084</v>
      </c>
    </row>
    <row r="102" spans="1:18" ht="24">
      <c r="A102" s="228"/>
      <c r="B102" s="13">
        <v>6</v>
      </c>
      <c r="C102" s="53" t="s">
        <v>1233</v>
      </c>
      <c r="D102" s="17" t="s">
        <v>1234</v>
      </c>
      <c r="E102" s="10">
        <v>3</v>
      </c>
      <c r="F102" s="13" t="s">
        <v>1064</v>
      </c>
      <c r="G102" s="10">
        <v>3</v>
      </c>
      <c r="H102" s="10">
        <v>3</v>
      </c>
      <c r="I102" s="16" t="s">
        <v>1218</v>
      </c>
      <c r="J102" s="10">
        <v>1</v>
      </c>
      <c r="K102" s="10">
        <v>3</v>
      </c>
      <c r="L102" s="10">
        <v>39</v>
      </c>
      <c r="M102" s="10">
        <v>13</v>
      </c>
      <c r="N102" s="13">
        <v>6</v>
      </c>
      <c r="O102" s="10">
        <v>234</v>
      </c>
      <c r="P102" s="10" t="s">
        <v>1219</v>
      </c>
      <c r="Q102" s="69" t="s">
        <v>1083</v>
      </c>
      <c r="R102" s="17" t="s">
        <v>1084</v>
      </c>
    </row>
    <row r="103" spans="1:18" ht="24">
      <c r="A103" s="228"/>
      <c r="B103" s="13">
        <v>4</v>
      </c>
      <c r="C103" s="53" t="s">
        <v>1235</v>
      </c>
      <c r="D103" s="17" t="s">
        <v>1236</v>
      </c>
      <c r="E103" s="10">
        <v>4</v>
      </c>
      <c r="F103" s="13" t="s">
        <v>1144</v>
      </c>
      <c r="G103" s="10">
        <v>3</v>
      </c>
      <c r="H103" s="10">
        <v>3</v>
      </c>
      <c r="I103" s="16" t="s">
        <v>1218</v>
      </c>
      <c r="J103" s="10">
        <v>1</v>
      </c>
      <c r="K103" s="10">
        <v>3</v>
      </c>
      <c r="L103" s="10">
        <v>39</v>
      </c>
      <c r="M103" s="10">
        <v>13</v>
      </c>
      <c r="N103" s="13">
        <v>4</v>
      </c>
      <c r="O103" s="10">
        <v>156</v>
      </c>
      <c r="P103" s="10" t="s">
        <v>1219</v>
      </c>
      <c r="Q103" s="69" t="s">
        <v>1083</v>
      </c>
      <c r="R103" s="17" t="s">
        <v>1084</v>
      </c>
    </row>
    <row r="104" spans="1:18" ht="24">
      <c r="A104" s="228"/>
      <c r="B104" s="13">
        <v>16</v>
      </c>
      <c r="C104" s="53" t="s">
        <v>1237</v>
      </c>
      <c r="D104" s="6" t="s">
        <v>1216</v>
      </c>
      <c r="E104" s="10">
        <v>4</v>
      </c>
      <c r="F104" s="57" t="s">
        <v>1217</v>
      </c>
      <c r="G104" s="10">
        <v>3</v>
      </c>
      <c r="H104" s="10">
        <v>1</v>
      </c>
      <c r="I104" s="16" t="s">
        <v>1218</v>
      </c>
      <c r="J104" s="10">
        <v>1</v>
      </c>
      <c r="K104" s="10">
        <v>3</v>
      </c>
      <c r="L104" s="10">
        <v>45</v>
      </c>
      <c r="M104" s="10">
        <v>15</v>
      </c>
      <c r="N104" s="13">
        <v>16</v>
      </c>
      <c r="O104" s="10">
        <v>720</v>
      </c>
      <c r="P104" s="10" t="s">
        <v>1219</v>
      </c>
      <c r="Q104" s="69" t="s">
        <v>1083</v>
      </c>
      <c r="R104" s="17" t="s">
        <v>1084</v>
      </c>
    </row>
    <row r="105" spans="1:18" ht="24">
      <c r="A105" s="228"/>
      <c r="B105" s="13">
        <v>4</v>
      </c>
      <c r="C105" s="53" t="s">
        <v>1238</v>
      </c>
      <c r="D105" s="6" t="s">
        <v>1221</v>
      </c>
      <c r="E105" s="10">
        <v>4</v>
      </c>
      <c r="F105" s="13" t="s">
        <v>1222</v>
      </c>
      <c r="G105" s="10">
        <v>3</v>
      </c>
      <c r="H105" s="10">
        <v>4</v>
      </c>
      <c r="I105" s="16" t="s">
        <v>1218</v>
      </c>
      <c r="J105" s="10">
        <v>1</v>
      </c>
      <c r="K105" s="10">
        <v>3</v>
      </c>
      <c r="L105" s="10">
        <v>45</v>
      </c>
      <c r="M105" s="10">
        <v>15</v>
      </c>
      <c r="N105" s="13">
        <v>4</v>
      </c>
      <c r="O105" s="10">
        <v>180</v>
      </c>
      <c r="P105" s="10" t="s">
        <v>1219</v>
      </c>
      <c r="Q105" s="69" t="s">
        <v>1083</v>
      </c>
      <c r="R105" s="17" t="s">
        <v>1084</v>
      </c>
    </row>
    <row r="106" spans="1:18" ht="24">
      <c r="A106" s="228"/>
      <c r="B106" s="13">
        <v>4</v>
      </c>
      <c r="C106" s="53" t="s">
        <v>1239</v>
      </c>
      <c r="D106" s="17" t="s">
        <v>1224</v>
      </c>
      <c r="E106" s="10">
        <v>4</v>
      </c>
      <c r="F106" s="13" t="s">
        <v>1070</v>
      </c>
      <c r="G106" s="10">
        <v>3</v>
      </c>
      <c r="H106" s="10">
        <v>3</v>
      </c>
      <c r="I106" s="16" t="s">
        <v>1218</v>
      </c>
      <c r="J106" s="10">
        <v>1</v>
      </c>
      <c r="K106" s="10">
        <v>3</v>
      </c>
      <c r="L106" s="10">
        <v>45</v>
      </c>
      <c r="M106" s="10">
        <v>15</v>
      </c>
      <c r="N106" s="13">
        <v>4</v>
      </c>
      <c r="O106" s="10">
        <v>180</v>
      </c>
      <c r="P106" s="10" t="s">
        <v>1219</v>
      </c>
      <c r="Q106" s="69" t="s">
        <v>1083</v>
      </c>
      <c r="R106" s="17" t="s">
        <v>1084</v>
      </c>
    </row>
    <row r="107" spans="1:18" ht="24">
      <c r="A107" s="228"/>
      <c r="B107" s="13">
        <v>4</v>
      </c>
      <c r="C107" s="53" t="s">
        <v>1240</v>
      </c>
      <c r="D107" s="17" t="s">
        <v>1226</v>
      </c>
      <c r="E107" s="10">
        <v>4</v>
      </c>
      <c r="F107" s="13" t="s">
        <v>1102</v>
      </c>
      <c r="G107" s="10">
        <v>3</v>
      </c>
      <c r="H107" s="10">
        <v>3</v>
      </c>
      <c r="I107" s="16" t="s">
        <v>1218</v>
      </c>
      <c r="J107" s="10">
        <v>1</v>
      </c>
      <c r="K107" s="10">
        <v>3</v>
      </c>
      <c r="L107" s="10">
        <v>45</v>
      </c>
      <c r="M107" s="10">
        <v>15</v>
      </c>
      <c r="N107" s="13">
        <v>4</v>
      </c>
      <c r="O107" s="10">
        <v>180</v>
      </c>
      <c r="P107" s="10" t="s">
        <v>1219</v>
      </c>
      <c r="Q107" s="69" t="s">
        <v>1083</v>
      </c>
      <c r="R107" s="17" t="s">
        <v>1084</v>
      </c>
    </row>
    <row r="108" spans="1:18" ht="24">
      <c r="A108" s="228"/>
      <c r="B108" s="13">
        <v>6</v>
      </c>
      <c r="C108" s="53" t="s">
        <v>1241</v>
      </c>
      <c r="D108" s="17" t="s">
        <v>1228</v>
      </c>
      <c r="E108" s="10">
        <v>3</v>
      </c>
      <c r="F108" s="13" t="s">
        <v>1105</v>
      </c>
      <c r="G108" s="10">
        <v>3</v>
      </c>
      <c r="H108" s="10">
        <v>3</v>
      </c>
      <c r="I108" s="16" t="s">
        <v>1218</v>
      </c>
      <c r="J108" s="10">
        <v>1</v>
      </c>
      <c r="K108" s="10">
        <v>3</v>
      </c>
      <c r="L108" s="10">
        <v>45</v>
      </c>
      <c r="M108" s="10">
        <v>15</v>
      </c>
      <c r="N108" s="13">
        <v>6</v>
      </c>
      <c r="O108" s="10">
        <v>270</v>
      </c>
      <c r="P108" s="10" t="s">
        <v>1219</v>
      </c>
      <c r="Q108" s="69" t="s">
        <v>1083</v>
      </c>
      <c r="R108" s="17" t="s">
        <v>1084</v>
      </c>
    </row>
    <row r="109" spans="1:18" ht="24">
      <c r="A109" s="228"/>
      <c r="B109" s="13">
        <v>4</v>
      </c>
      <c r="C109" s="53" t="s">
        <v>1242</v>
      </c>
      <c r="D109" s="17" t="s">
        <v>1230</v>
      </c>
      <c r="E109" s="10">
        <v>4</v>
      </c>
      <c r="F109" s="13" t="s">
        <v>1072</v>
      </c>
      <c r="G109" s="10">
        <v>3</v>
      </c>
      <c r="H109" s="10">
        <v>3</v>
      </c>
      <c r="I109" s="16" t="s">
        <v>1218</v>
      </c>
      <c r="J109" s="10">
        <v>1</v>
      </c>
      <c r="K109" s="10">
        <v>3</v>
      </c>
      <c r="L109" s="10">
        <v>45</v>
      </c>
      <c r="M109" s="10">
        <v>15</v>
      </c>
      <c r="N109" s="13">
        <v>4</v>
      </c>
      <c r="O109" s="10">
        <v>180</v>
      </c>
      <c r="P109" s="10" t="s">
        <v>1219</v>
      </c>
      <c r="Q109" s="69" t="s">
        <v>1083</v>
      </c>
      <c r="R109" s="17" t="s">
        <v>1084</v>
      </c>
    </row>
    <row r="110" spans="1:18" ht="24">
      <c r="A110" s="228"/>
      <c r="B110" s="13">
        <v>4</v>
      </c>
      <c r="C110" s="53" t="s">
        <v>1243</v>
      </c>
      <c r="D110" s="17" t="s">
        <v>1232</v>
      </c>
      <c r="E110" s="10">
        <v>4</v>
      </c>
      <c r="F110" s="13" t="s">
        <v>1135</v>
      </c>
      <c r="G110" s="10">
        <v>3</v>
      </c>
      <c r="H110" s="10">
        <v>3</v>
      </c>
      <c r="I110" s="16" t="s">
        <v>1218</v>
      </c>
      <c r="J110" s="10">
        <v>1</v>
      </c>
      <c r="K110" s="10">
        <v>3</v>
      </c>
      <c r="L110" s="10">
        <v>45</v>
      </c>
      <c r="M110" s="10">
        <v>15</v>
      </c>
      <c r="N110" s="13">
        <v>4</v>
      </c>
      <c r="O110" s="10">
        <v>180</v>
      </c>
      <c r="P110" s="10" t="s">
        <v>1219</v>
      </c>
      <c r="Q110" s="69" t="s">
        <v>1083</v>
      </c>
      <c r="R110" s="17" t="s">
        <v>1084</v>
      </c>
    </row>
    <row r="111" spans="1:18" ht="24">
      <c r="A111" s="228"/>
      <c r="B111" s="13">
        <v>6</v>
      </c>
      <c r="C111" s="53" t="s">
        <v>1244</v>
      </c>
      <c r="D111" s="17" t="s">
        <v>1234</v>
      </c>
      <c r="E111" s="10">
        <v>3</v>
      </c>
      <c r="F111" s="13" t="s">
        <v>1064</v>
      </c>
      <c r="G111" s="10">
        <v>3</v>
      </c>
      <c r="H111" s="10">
        <v>3</v>
      </c>
      <c r="I111" s="16" t="s">
        <v>1218</v>
      </c>
      <c r="J111" s="10">
        <v>1</v>
      </c>
      <c r="K111" s="10">
        <v>3</v>
      </c>
      <c r="L111" s="10">
        <v>45</v>
      </c>
      <c r="M111" s="10">
        <v>15</v>
      </c>
      <c r="N111" s="13">
        <v>6</v>
      </c>
      <c r="O111" s="10">
        <v>270</v>
      </c>
      <c r="P111" s="10" t="s">
        <v>1219</v>
      </c>
      <c r="Q111" s="69" t="s">
        <v>1083</v>
      </c>
      <c r="R111" s="17" t="s">
        <v>1084</v>
      </c>
    </row>
    <row r="112" spans="1:18" ht="24">
      <c r="A112" s="229"/>
      <c r="B112" s="13">
        <v>4</v>
      </c>
      <c r="C112" s="53" t="s">
        <v>1245</v>
      </c>
      <c r="D112" s="17" t="s">
        <v>1236</v>
      </c>
      <c r="E112" s="10">
        <v>4</v>
      </c>
      <c r="F112" s="13" t="s">
        <v>1144</v>
      </c>
      <c r="G112" s="10">
        <v>3</v>
      </c>
      <c r="H112" s="10">
        <v>3</v>
      </c>
      <c r="I112" s="16" t="s">
        <v>1218</v>
      </c>
      <c r="J112" s="10">
        <v>1</v>
      </c>
      <c r="K112" s="10">
        <v>3</v>
      </c>
      <c r="L112" s="10">
        <v>45</v>
      </c>
      <c r="M112" s="10">
        <v>15</v>
      </c>
      <c r="N112" s="13">
        <v>4</v>
      </c>
      <c r="O112" s="10">
        <v>180</v>
      </c>
      <c r="P112" s="10" t="s">
        <v>1219</v>
      </c>
      <c r="Q112" s="69" t="s">
        <v>1083</v>
      </c>
      <c r="R112" s="17" t="s">
        <v>1084</v>
      </c>
    </row>
    <row r="113" spans="1:18" ht="14.25">
      <c r="A113" s="227" t="s">
        <v>1246</v>
      </c>
      <c r="B113" s="13">
        <v>2</v>
      </c>
      <c r="C113" s="53" t="s">
        <v>1247</v>
      </c>
      <c r="D113" s="17" t="s">
        <v>1248</v>
      </c>
      <c r="E113" s="13">
        <v>2</v>
      </c>
      <c r="F113" s="13" t="s">
        <v>1067</v>
      </c>
      <c r="G113" s="10">
        <v>3</v>
      </c>
      <c r="H113" s="10">
        <v>1</v>
      </c>
      <c r="I113" s="16" t="s">
        <v>1218</v>
      </c>
      <c r="J113" s="10">
        <v>1</v>
      </c>
      <c r="K113" s="10">
        <v>3</v>
      </c>
      <c r="L113" s="10">
        <v>60</v>
      </c>
      <c r="M113" s="10">
        <v>5</v>
      </c>
      <c r="N113" s="10">
        <v>2</v>
      </c>
      <c r="O113" s="10">
        <v>120</v>
      </c>
      <c r="P113" s="10" t="s">
        <v>1249</v>
      </c>
      <c r="Q113" s="69" t="s">
        <v>1250</v>
      </c>
      <c r="R113" s="17" t="s">
        <v>1251</v>
      </c>
    </row>
    <row r="114" spans="1:18" ht="14.25">
      <c r="A114" s="228"/>
      <c r="B114" s="13">
        <v>2</v>
      </c>
      <c r="C114" s="53" t="s">
        <v>1252</v>
      </c>
      <c r="D114" s="17" t="s">
        <v>1253</v>
      </c>
      <c r="E114" s="13">
        <v>2</v>
      </c>
      <c r="F114" s="13" t="s">
        <v>1102</v>
      </c>
      <c r="G114" s="10">
        <v>3</v>
      </c>
      <c r="H114" s="10">
        <v>4</v>
      </c>
      <c r="I114" s="16" t="s">
        <v>1218</v>
      </c>
      <c r="J114" s="10">
        <v>1</v>
      </c>
      <c r="K114" s="10">
        <v>3</v>
      </c>
      <c r="L114" s="10">
        <v>60</v>
      </c>
      <c r="M114" s="10">
        <v>5</v>
      </c>
      <c r="N114" s="10">
        <v>2</v>
      </c>
      <c r="O114" s="10">
        <v>120</v>
      </c>
      <c r="P114" s="10" t="s">
        <v>1249</v>
      </c>
      <c r="Q114" s="69" t="s">
        <v>1250</v>
      </c>
      <c r="R114" s="17" t="s">
        <v>1251</v>
      </c>
    </row>
    <row r="115" spans="1:18" ht="14.25">
      <c r="A115" s="228"/>
      <c r="B115" s="13">
        <v>2</v>
      </c>
      <c r="C115" s="53" t="s">
        <v>1254</v>
      </c>
      <c r="D115" s="17" t="s">
        <v>1255</v>
      </c>
      <c r="E115" s="13">
        <v>2</v>
      </c>
      <c r="F115" s="13" t="s">
        <v>1072</v>
      </c>
      <c r="G115" s="10">
        <v>3</v>
      </c>
      <c r="H115" s="10">
        <v>4</v>
      </c>
      <c r="I115" s="16" t="s">
        <v>1218</v>
      </c>
      <c r="J115" s="10">
        <v>1</v>
      </c>
      <c r="K115" s="10">
        <v>3</v>
      </c>
      <c r="L115" s="10">
        <v>60</v>
      </c>
      <c r="M115" s="10">
        <v>5</v>
      </c>
      <c r="N115" s="10">
        <v>2</v>
      </c>
      <c r="O115" s="10">
        <v>120</v>
      </c>
      <c r="P115" s="10" t="s">
        <v>1249</v>
      </c>
      <c r="Q115" s="69" t="s">
        <v>1250</v>
      </c>
      <c r="R115" s="17" t="s">
        <v>1251</v>
      </c>
    </row>
    <row r="116" spans="1:18" ht="14.25">
      <c r="A116" s="228"/>
      <c r="B116" s="13">
        <v>2</v>
      </c>
      <c r="C116" s="53" t="s">
        <v>1256</v>
      </c>
      <c r="D116" s="17" t="s">
        <v>1257</v>
      </c>
      <c r="E116" s="13">
        <v>2</v>
      </c>
      <c r="F116" s="13" t="s">
        <v>1087</v>
      </c>
      <c r="G116" s="10">
        <v>3</v>
      </c>
      <c r="H116" s="10">
        <v>4</v>
      </c>
      <c r="I116" s="16" t="s">
        <v>1218</v>
      </c>
      <c r="J116" s="10">
        <v>1</v>
      </c>
      <c r="K116" s="10">
        <v>3</v>
      </c>
      <c r="L116" s="10">
        <v>60</v>
      </c>
      <c r="M116" s="10">
        <v>5</v>
      </c>
      <c r="N116" s="10">
        <v>2</v>
      </c>
      <c r="O116" s="10">
        <v>120</v>
      </c>
      <c r="P116" s="10" t="s">
        <v>1249</v>
      </c>
      <c r="Q116" s="69" t="s">
        <v>1250</v>
      </c>
      <c r="R116" s="17" t="s">
        <v>1251</v>
      </c>
    </row>
    <row r="117" spans="1:18" ht="24">
      <c r="A117" s="228"/>
      <c r="B117" s="13">
        <v>2</v>
      </c>
      <c r="C117" s="53" t="s">
        <v>1258</v>
      </c>
      <c r="D117" s="17" t="s">
        <v>1259</v>
      </c>
      <c r="E117" s="13">
        <v>2</v>
      </c>
      <c r="F117" s="13" t="s">
        <v>1144</v>
      </c>
      <c r="G117" s="10">
        <v>3</v>
      </c>
      <c r="H117" s="10">
        <v>3</v>
      </c>
      <c r="I117" s="16" t="s">
        <v>1218</v>
      </c>
      <c r="J117" s="10">
        <v>1</v>
      </c>
      <c r="K117" s="10">
        <v>3</v>
      </c>
      <c r="L117" s="10">
        <v>60</v>
      </c>
      <c r="M117" s="10">
        <v>5</v>
      </c>
      <c r="N117" s="10">
        <v>2</v>
      </c>
      <c r="O117" s="10">
        <v>120</v>
      </c>
      <c r="P117" s="10" t="s">
        <v>1249</v>
      </c>
      <c r="Q117" s="69" t="s">
        <v>1260</v>
      </c>
      <c r="R117" s="100" t="s">
        <v>1261</v>
      </c>
    </row>
    <row r="118" spans="1:18" ht="14.25">
      <c r="A118" s="228"/>
      <c r="B118" s="13">
        <v>2</v>
      </c>
      <c r="C118" s="53" t="s">
        <v>1262</v>
      </c>
      <c r="D118" s="17" t="s">
        <v>1248</v>
      </c>
      <c r="E118" s="13">
        <v>2</v>
      </c>
      <c r="F118" s="13" t="s">
        <v>1263</v>
      </c>
      <c r="G118" s="10">
        <v>3</v>
      </c>
      <c r="H118" s="10">
        <v>1</v>
      </c>
      <c r="I118" s="16" t="s">
        <v>1218</v>
      </c>
      <c r="J118" s="10">
        <v>1</v>
      </c>
      <c r="K118" s="10">
        <v>3</v>
      </c>
      <c r="L118" s="10">
        <v>63</v>
      </c>
      <c r="M118" s="10">
        <v>6</v>
      </c>
      <c r="N118" s="10">
        <v>2</v>
      </c>
      <c r="O118" s="10">
        <v>126</v>
      </c>
      <c r="P118" s="10" t="s">
        <v>1249</v>
      </c>
      <c r="Q118" s="69" t="s">
        <v>1250</v>
      </c>
      <c r="R118" s="17" t="s">
        <v>1251</v>
      </c>
    </row>
    <row r="119" spans="1:18" ht="14.25">
      <c r="A119" s="228"/>
      <c r="B119" s="13">
        <v>2</v>
      </c>
      <c r="C119" s="53" t="s">
        <v>1264</v>
      </c>
      <c r="D119" s="17" t="s">
        <v>1253</v>
      </c>
      <c r="E119" s="13">
        <v>2</v>
      </c>
      <c r="F119" s="13" t="s">
        <v>1127</v>
      </c>
      <c r="G119" s="10">
        <v>3</v>
      </c>
      <c r="H119" s="10">
        <v>4</v>
      </c>
      <c r="I119" s="16" t="s">
        <v>1218</v>
      </c>
      <c r="J119" s="10">
        <v>1</v>
      </c>
      <c r="K119" s="10">
        <v>3</v>
      </c>
      <c r="L119" s="10">
        <v>63</v>
      </c>
      <c r="M119" s="10">
        <v>6</v>
      </c>
      <c r="N119" s="10">
        <v>2</v>
      </c>
      <c r="O119" s="10">
        <v>126</v>
      </c>
      <c r="P119" s="10" t="s">
        <v>1249</v>
      </c>
      <c r="Q119" s="69" t="s">
        <v>1250</v>
      </c>
      <c r="R119" s="17" t="s">
        <v>1251</v>
      </c>
    </row>
    <row r="120" spans="1:18" ht="14.25">
      <c r="A120" s="228"/>
      <c r="B120" s="13">
        <v>2</v>
      </c>
      <c r="C120" s="53" t="s">
        <v>1265</v>
      </c>
      <c r="D120" s="17" t="s">
        <v>1255</v>
      </c>
      <c r="E120" s="13">
        <v>2</v>
      </c>
      <c r="F120" s="13" t="s">
        <v>1135</v>
      </c>
      <c r="G120" s="10">
        <v>3</v>
      </c>
      <c r="H120" s="10">
        <v>4</v>
      </c>
      <c r="I120" s="16" t="s">
        <v>1218</v>
      </c>
      <c r="J120" s="10">
        <v>1</v>
      </c>
      <c r="K120" s="10">
        <v>3</v>
      </c>
      <c r="L120" s="10">
        <v>63</v>
      </c>
      <c r="M120" s="10">
        <v>6</v>
      </c>
      <c r="N120" s="10">
        <v>2</v>
      </c>
      <c r="O120" s="10">
        <v>126</v>
      </c>
      <c r="P120" s="10" t="s">
        <v>1249</v>
      </c>
      <c r="Q120" s="69" t="s">
        <v>1250</v>
      </c>
      <c r="R120" s="17" t="s">
        <v>1251</v>
      </c>
    </row>
    <row r="121" spans="1:18" ht="14.25">
      <c r="A121" s="228"/>
      <c r="B121" s="13">
        <v>2</v>
      </c>
      <c r="C121" s="53" t="s">
        <v>1266</v>
      </c>
      <c r="D121" s="17" t="s">
        <v>1257</v>
      </c>
      <c r="E121" s="13">
        <v>2</v>
      </c>
      <c r="F121" s="13" t="s">
        <v>1074</v>
      </c>
      <c r="G121" s="10">
        <v>3</v>
      </c>
      <c r="H121" s="10">
        <v>4</v>
      </c>
      <c r="I121" s="16" t="s">
        <v>1218</v>
      </c>
      <c r="J121" s="10">
        <v>1</v>
      </c>
      <c r="K121" s="10">
        <v>3</v>
      </c>
      <c r="L121" s="10">
        <v>63</v>
      </c>
      <c r="M121" s="10">
        <v>6</v>
      </c>
      <c r="N121" s="10">
        <v>2</v>
      </c>
      <c r="O121" s="10">
        <v>126</v>
      </c>
      <c r="P121" s="10" t="s">
        <v>1249</v>
      </c>
      <c r="Q121" s="69" t="s">
        <v>1250</v>
      </c>
      <c r="R121" s="17" t="s">
        <v>1251</v>
      </c>
    </row>
    <row r="122" spans="1:18" ht="24">
      <c r="A122" s="229"/>
      <c r="B122" s="13">
        <v>2</v>
      </c>
      <c r="C122" s="53" t="s">
        <v>1267</v>
      </c>
      <c r="D122" s="17" t="s">
        <v>1259</v>
      </c>
      <c r="E122" s="13">
        <v>2</v>
      </c>
      <c r="F122" s="13" t="s">
        <v>1147</v>
      </c>
      <c r="G122" s="10">
        <v>3</v>
      </c>
      <c r="H122" s="10">
        <v>3</v>
      </c>
      <c r="I122" s="16" t="s">
        <v>1218</v>
      </c>
      <c r="J122" s="10">
        <v>1</v>
      </c>
      <c r="K122" s="10">
        <v>3</v>
      </c>
      <c r="L122" s="10">
        <v>63</v>
      </c>
      <c r="M122" s="10">
        <v>6</v>
      </c>
      <c r="N122" s="10">
        <v>2</v>
      </c>
      <c r="O122" s="10">
        <v>126</v>
      </c>
      <c r="P122" s="10" t="s">
        <v>1249</v>
      </c>
      <c r="Q122" s="69" t="s">
        <v>1260</v>
      </c>
      <c r="R122" s="100" t="s">
        <v>1261</v>
      </c>
    </row>
    <row r="123" spans="1:18" ht="24">
      <c r="A123" s="227" t="s">
        <v>1268</v>
      </c>
      <c r="B123" s="13">
        <v>16</v>
      </c>
      <c r="C123" s="53" t="s">
        <v>1269</v>
      </c>
      <c r="D123" s="46" t="s">
        <v>1270</v>
      </c>
      <c r="E123" s="133">
        <v>4</v>
      </c>
      <c r="F123" s="57" t="s">
        <v>1271</v>
      </c>
      <c r="G123" s="10">
        <v>3</v>
      </c>
      <c r="H123" s="10">
        <v>1</v>
      </c>
      <c r="I123" s="16" t="s">
        <v>1218</v>
      </c>
      <c r="J123" s="10">
        <v>1</v>
      </c>
      <c r="K123" s="10">
        <v>3</v>
      </c>
      <c r="L123" s="10">
        <v>35</v>
      </c>
      <c r="M123" s="10">
        <v>12</v>
      </c>
      <c r="N123" s="13">
        <v>16</v>
      </c>
      <c r="O123" s="10">
        <v>560</v>
      </c>
      <c r="P123" s="10" t="s">
        <v>1272</v>
      </c>
      <c r="Q123" s="69" t="s">
        <v>1273</v>
      </c>
      <c r="R123" s="17" t="s">
        <v>1274</v>
      </c>
    </row>
    <row r="124" spans="1:18" ht="24">
      <c r="A124" s="228"/>
      <c r="B124" s="13">
        <v>4</v>
      </c>
      <c r="C124" s="53" t="s">
        <v>1275</v>
      </c>
      <c r="D124" s="46" t="s">
        <v>1221</v>
      </c>
      <c r="E124" s="133">
        <v>4</v>
      </c>
      <c r="F124" s="13" t="s">
        <v>1222</v>
      </c>
      <c r="G124" s="10">
        <v>3</v>
      </c>
      <c r="H124" s="10">
        <v>4</v>
      </c>
      <c r="I124" s="16" t="s">
        <v>1218</v>
      </c>
      <c r="J124" s="10">
        <v>1</v>
      </c>
      <c r="K124" s="10">
        <v>3</v>
      </c>
      <c r="L124" s="10">
        <v>35</v>
      </c>
      <c r="M124" s="10">
        <v>12</v>
      </c>
      <c r="N124" s="13">
        <v>4</v>
      </c>
      <c r="O124" s="10">
        <v>140</v>
      </c>
      <c r="P124" s="10" t="s">
        <v>1272</v>
      </c>
      <c r="Q124" s="69" t="s">
        <v>1273</v>
      </c>
      <c r="R124" s="17" t="s">
        <v>1274</v>
      </c>
    </row>
    <row r="125" spans="1:18" ht="24">
      <c r="A125" s="228"/>
      <c r="B125" s="13">
        <v>4</v>
      </c>
      <c r="C125" s="53" t="s">
        <v>1276</v>
      </c>
      <c r="D125" s="5" t="s">
        <v>1224</v>
      </c>
      <c r="E125" s="133">
        <v>4</v>
      </c>
      <c r="F125" s="13" t="s">
        <v>1070</v>
      </c>
      <c r="G125" s="10">
        <v>3</v>
      </c>
      <c r="H125" s="10">
        <v>3</v>
      </c>
      <c r="I125" s="16" t="s">
        <v>1218</v>
      </c>
      <c r="J125" s="10">
        <v>1</v>
      </c>
      <c r="K125" s="10">
        <v>3</v>
      </c>
      <c r="L125" s="10">
        <v>35</v>
      </c>
      <c r="M125" s="10">
        <v>12</v>
      </c>
      <c r="N125" s="13">
        <v>4</v>
      </c>
      <c r="O125" s="10">
        <v>140</v>
      </c>
      <c r="P125" s="10" t="s">
        <v>1272</v>
      </c>
      <c r="Q125" s="69" t="s">
        <v>1273</v>
      </c>
      <c r="R125" s="17" t="s">
        <v>1274</v>
      </c>
    </row>
    <row r="126" spans="1:18" ht="24">
      <c r="A126" s="228"/>
      <c r="B126" s="13">
        <v>4</v>
      </c>
      <c r="C126" s="53" t="s">
        <v>1277</v>
      </c>
      <c r="D126" s="5" t="s">
        <v>1226</v>
      </c>
      <c r="E126" s="133">
        <v>4</v>
      </c>
      <c r="F126" s="13" t="s">
        <v>1102</v>
      </c>
      <c r="G126" s="10">
        <v>3</v>
      </c>
      <c r="H126" s="10">
        <v>3</v>
      </c>
      <c r="I126" s="16" t="s">
        <v>1218</v>
      </c>
      <c r="J126" s="10">
        <v>1</v>
      </c>
      <c r="K126" s="10">
        <v>3</v>
      </c>
      <c r="L126" s="10">
        <v>35</v>
      </c>
      <c r="M126" s="10">
        <v>12</v>
      </c>
      <c r="N126" s="13">
        <v>4</v>
      </c>
      <c r="O126" s="10">
        <v>140</v>
      </c>
      <c r="P126" s="10" t="s">
        <v>1272</v>
      </c>
      <c r="Q126" s="69" t="s">
        <v>1273</v>
      </c>
      <c r="R126" s="17" t="s">
        <v>1274</v>
      </c>
    </row>
    <row r="127" spans="1:18" ht="24">
      <c r="A127" s="228"/>
      <c r="B127" s="13">
        <v>6</v>
      </c>
      <c r="C127" s="53" t="s">
        <v>1278</v>
      </c>
      <c r="D127" s="5" t="s">
        <v>1228</v>
      </c>
      <c r="E127" s="133">
        <v>3</v>
      </c>
      <c r="F127" s="13" t="s">
        <v>1279</v>
      </c>
      <c r="G127" s="10">
        <v>3</v>
      </c>
      <c r="H127" s="10">
        <v>3</v>
      </c>
      <c r="I127" s="16" t="s">
        <v>1218</v>
      </c>
      <c r="J127" s="10">
        <v>1</v>
      </c>
      <c r="K127" s="10">
        <v>3</v>
      </c>
      <c r="L127" s="10">
        <v>35</v>
      </c>
      <c r="M127" s="10">
        <v>12</v>
      </c>
      <c r="N127" s="13">
        <v>6</v>
      </c>
      <c r="O127" s="10">
        <v>210</v>
      </c>
      <c r="P127" s="10" t="s">
        <v>1272</v>
      </c>
      <c r="Q127" s="69" t="s">
        <v>1273</v>
      </c>
      <c r="R127" s="17" t="s">
        <v>1274</v>
      </c>
    </row>
    <row r="128" spans="1:18" ht="24">
      <c r="A128" s="228"/>
      <c r="B128" s="13">
        <v>4</v>
      </c>
      <c r="C128" s="53" t="s">
        <v>1280</v>
      </c>
      <c r="D128" s="5" t="s">
        <v>1281</v>
      </c>
      <c r="E128" s="133">
        <v>4</v>
      </c>
      <c r="F128" s="13" t="s">
        <v>1072</v>
      </c>
      <c r="G128" s="10">
        <v>3</v>
      </c>
      <c r="H128" s="10">
        <v>3</v>
      </c>
      <c r="I128" s="16" t="s">
        <v>1218</v>
      </c>
      <c r="J128" s="10">
        <v>1</v>
      </c>
      <c r="K128" s="10">
        <v>3</v>
      </c>
      <c r="L128" s="10">
        <v>35</v>
      </c>
      <c r="M128" s="10">
        <v>12</v>
      </c>
      <c r="N128" s="13">
        <v>4</v>
      </c>
      <c r="O128" s="10">
        <v>140</v>
      </c>
      <c r="P128" s="10" t="s">
        <v>1272</v>
      </c>
      <c r="Q128" s="69" t="s">
        <v>1273</v>
      </c>
      <c r="R128" s="17" t="s">
        <v>1274</v>
      </c>
    </row>
    <row r="129" spans="1:18" ht="24">
      <c r="A129" s="228"/>
      <c r="B129" s="13">
        <v>4</v>
      </c>
      <c r="C129" s="53" t="s">
        <v>1282</v>
      </c>
      <c r="D129" s="5" t="s">
        <v>1232</v>
      </c>
      <c r="E129" s="133">
        <v>4</v>
      </c>
      <c r="F129" s="13" t="s">
        <v>1135</v>
      </c>
      <c r="G129" s="10">
        <v>3</v>
      </c>
      <c r="H129" s="10">
        <v>3</v>
      </c>
      <c r="I129" s="16" t="s">
        <v>1218</v>
      </c>
      <c r="J129" s="10">
        <v>1</v>
      </c>
      <c r="K129" s="10">
        <v>3</v>
      </c>
      <c r="L129" s="10">
        <v>35</v>
      </c>
      <c r="M129" s="10">
        <v>12</v>
      </c>
      <c r="N129" s="13">
        <v>4</v>
      </c>
      <c r="O129" s="10">
        <v>140</v>
      </c>
      <c r="P129" s="10" t="s">
        <v>1272</v>
      </c>
      <c r="Q129" s="69" t="s">
        <v>1273</v>
      </c>
      <c r="R129" s="17" t="s">
        <v>1274</v>
      </c>
    </row>
    <row r="130" spans="1:18" ht="24">
      <c r="A130" s="228"/>
      <c r="B130" s="13">
        <v>6</v>
      </c>
      <c r="C130" s="53" t="s">
        <v>1283</v>
      </c>
      <c r="D130" s="5" t="s">
        <v>1234</v>
      </c>
      <c r="E130" s="133">
        <v>3</v>
      </c>
      <c r="F130" s="13" t="s">
        <v>1064</v>
      </c>
      <c r="G130" s="10">
        <v>3</v>
      </c>
      <c r="H130" s="10">
        <v>3</v>
      </c>
      <c r="I130" s="16" t="s">
        <v>1218</v>
      </c>
      <c r="J130" s="10">
        <v>1</v>
      </c>
      <c r="K130" s="10">
        <v>3</v>
      </c>
      <c r="L130" s="10">
        <v>35</v>
      </c>
      <c r="M130" s="10">
        <v>12</v>
      </c>
      <c r="N130" s="13">
        <v>6</v>
      </c>
      <c r="O130" s="10">
        <v>210</v>
      </c>
      <c r="P130" s="10" t="s">
        <v>1272</v>
      </c>
      <c r="Q130" s="69" t="s">
        <v>1273</v>
      </c>
      <c r="R130" s="17" t="s">
        <v>1274</v>
      </c>
    </row>
    <row r="131" spans="1:18" ht="24">
      <c r="A131" s="229"/>
      <c r="B131" s="13">
        <v>4</v>
      </c>
      <c r="C131" s="53" t="s">
        <v>1284</v>
      </c>
      <c r="D131" s="5" t="s">
        <v>1285</v>
      </c>
      <c r="E131" s="133">
        <v>4</v>
      </c>
      <c r="F131" s="13" t="s">
        <v>1144</v>
      </c>
      <c r="G131" s="10">
        <v>3</v>
      </c>
      <c r="H131" s="10">
        <v>3</v>
      </c>
      <c r="I131" s="16" t="s">
        <v>1218</v>
      </c>
      <c r="J131" s="10">
        <v>1</v>
      </c>
      <c r="K131" s="10">
        <v>3</v>
      </c>
      <c r="L131" s="10">
        <v>35</v>
      </c>
      <c r="M131" s="10">
        <v>12</v>
      </c>
      <c r="N131" s="13">
        <v>4</v>
      </c>
      <c r="O131" s="10">
        <v>140</v>
      </c>
      <c r="P131" s="10" t="s">
        <v>1272</v>
      </c>
      <c r="Q131" s="69" t="s">
        <v>1273</v>
      </c>
      <c r="R131" s="17" t="s">
        <v>1274</v>
      </c>
    </row>
    <row r="132" spans="1:18" ht="14.25">
      <c r="A132" s="195" t="s">
        <v>1286</v>
      </c>
      <c r="B132" s="134">
        <v>2</v>
      </c>
      <c r="C132" s="53" t="s">
        <v>1287</v>
      </c>
      <c r="D132" s="5" t="s">
        <v>1288</v>
      </c>
      <c r="E132" s="10">
        <v>2</v>
      </c>
      <c r="F132" s="57" t="s">
        <v>1067</v>
      </c>
      <c r="G132" s="10">
        <v>3</v>
      </c>
      <c r="H132" s="10">
        <v>3</v>
      </c>
      <c r="I132" s="16" t="s">
        <v>1218</v>
      </c>
      <c r="J132" s="10">
        <v>2</v>
      </c>
      <c r="K132" s="10">
        <v>3</v>
      </c>
      <c r="L132" s="10">
        <v>120</v>
      </c>
      <c r="M132" s="10">
        <v>20</v>
      </c>
      <c r="N132" s="134">
        <v>2</v>
      </c>
      <c r="O132" s="10">
        <v>240</v>
      </c>
      <c r="P132" s="10" t="s">
        <v>1289</v>
      </c>
      <c r="Q132" s="69" t="s">
        <v>1083</v>
      </c>
      <c r="R132" s="17" t="s">
        <v>1084</v>
      </c>
    </row>
    <row r="133" spans="1:18" ht="14.25">
      <c r="A133" s="196"/>
      <c r="B133" s="134">
        <v>2</v>
      </c>
      <c r="C133" s="53" t="s">
        <v>1290</v>
      </c>
      <c r="D133" s="46" t="s">
        <v>1291</v>
      </c>
      <c r="E133" s="10">
        <v>2</v>
      </c>
      <c r="F133" s="13" t="s">
        <v>1222</v>
      </c>
      <c r="G133" s="10">
        <v>3</v>
      </c>
      <c r="H133" s="10">
        <v>3</v>
      </c>
      <c r="I133" s="16" t="s">
        <v>1218</v>
      </c>
      <c r="J133" s="10">
        <v>2</v>
      </c>
      <c r="K133" s="10">
        <v>3</v>
      </c>
      <c r="L133" s="10">
        <v>120</v>
      </c>
      <c r="M133" s="10">
        <v>20</v>
      </c>
      <c r="N133" s="134">
        <v>2</v>
      </c>
      <c r="O133" s="10">
        <v>240</v>
      </c>
      <c r="P133" s="10" t="s">
        <v>1289</v>
      </c>
      <c r="Q133" s="69" t="s">
        <v>1083</v>
      </c>
      <c r="R133" s="17" t="s">
        <v>1084</v>
      </c>
    </row>
    <row r="134" spans="1:18" ht="14.25">
      <c r="A134" s="196"/>
      <c r="B134" s="134">
        <v>4</v>
      </c>
      <c r="C134" s="53" t="s">
        <v>1292</v>
      </c>
      <c r="D134" s="5" t="s">
        <v>1228</v>
      </c>
      <c r="E134" s="10">
        <v>2</v>
      </c>
      <c r="F134" s="13" t="s">
        <v>1105</v>
      </c>
      <c r="G134" s="10">
        <v>3</v>
      </c>
      <c r="H134" s="10">
        <v>3</v>
      </c>
      <c r="I134" s="16" t="s">
        <v>1218</v>
      </c>
      <c r="J134" s="10">
        <v>2</v>
      </c>
      <c r="K134" s="10">
        <v>3</v>
      </c>
      <c r="L134" s="10">
        <v>120</v>
      </c>
      <c r="M134" s="10">
        <v>20</v>
      </c>
      <c r="N134" s="134">
        <v>4</v>
      </c>
      <c r="O134" s="10">
        <v>480</v>
      </c>
      <c r="P134" s="10" t="s">
        <v>1289</v>
      </c>
      <c r="Q134" s="69" t="s">
        <v>1083</v>
      </c>
      <c r="R134" s="17" t="s">
        <v>1084</v>
      </c>
    </row>
    <row r="135" spans="1:18" ht="14.25">
      <c r="A135" s="216"/>
      <c r="B135" s="134">
        <v>4</v>
      </c>
      <c r="C135" s="53" t="s">
        <v>1293</v>
      </c>
      <c r="D135" s="5" t="s">
        <v>1232</v>
      </c>
      <c r="E135" s="10">
        <v>4</v>
      </c>
      <c r="F135" s="13" t="s">
        <v>1135</v>
      </c>
      <c r="G135" s="10">
        <v>3</v>
      </c>
      <c r="H135" s="10">
        <v>3</v>
      </c>
      <c r="I135" s="16" t="s">
        <v>1218</v>
      </c>
      <c r="J135" s="10">
        <v>2</v>
      </c>
      <c r="K135" s="10">
        <v>3</v>
      </c>
      <c r="L135" s="10">
        <v>120</v>
      </c>
      <c r="M135" s="10">
        <v>20</v>
      </c>
      <c r="N135" s="134">
        <v>4</v>
      </c>
      <c r="O135" s="10">
        <v>480</v>
      </c>
      <c r="P135" s="10" t="s">
        <v>1289</v>
      </c>
      <c r="Q135" s="69" t="s">
        <v>1083</v>
      </c>
      <c r="R135" s="17" t="s">
        <v>1084</v>
      </c>
    </row>
    <row r="136" spans="1:18" ht="14.25">
      <c r="A136" s="197" t="s">
        <v>1294</v>
      </c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9"/>
    </row>
    <row r="137" spans="1:18" ht="14.25">
      <c r="A137" s="135"/>
      <c r="B137" s="33"/>
      <c r="C137" s="33"/>
      <c r="D137" s="136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58"/>
      <c r="R137" s="34"/>
    </row>
    <row r="138" spans="1:18" ht="14.25">
      <c r="A138" s="137"/>
      <c r="B138" s="36"/>
      <c r="C138" s="36"/>
      <c r="D138" s="138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63"/>
      <c r="R138" s="37"/>
    </row>
    <row r="139" spans="1:18" ht="15.75">
      <c r="A139" s="139" t="s">
        <v>1295</v>
      </c>
      <c r="B139" s="39"/>
      <c r="C139" s="40"/>
      <c r="D139" s="39"/>
      <c r="E139" s="200" t="s">
        <v>9</v>
      </c>
      <c r="F139" s="200"/>
      <c r="G139" s="200"/>
      <c r="H139" s="39"/>
      <c r="I139" s="39"/>
      <c r="J139" s="39"/>
      <c r="K139" s="39"/>
      <c r="L139" s="40"/>
      <c r="M139" s="40"/>
      <c r="N139" s="40"/>
      <c r="O139" s="201" t="s">
        <v>1296</v>
      </c>
      <c r="P139" s="201"/>
      <c r="Q139" s="201"/>
      <c r="R139" s="42"/>
    </row>
    <row r="140" spans="1:18" ht="14.25">
      <c r="A140" s="139"/>
      <c r="B140" s="39"/>
      <c r="C140" s="40"/>
      <c r="D140" s="39"/>
      <c r="E140" s="40"/>
      <c r="F140" s="40"/>
      <c r="G140" s="40"/>
      <c r="H140" s="39"/>
      <c r="I140" s="39"/>
      <c r="J140" s="39"/>
      <c r="K140" s="39"/>
      <c r="L140" s="40"/>
      <c r="M140" s="40"/>
      <c r="N140" s="40"/>
      <c r="O140" s="41"/>
      <c r="P140" s="41"/>
      <c r="Q140" s="140"/>
      <c r="R140" s="42"/>
    </row>
    <row r="141" spans="1:18" ht="14.25">
      <c r="A141" s="139"/>
      <c r="B141" s="39"/>
      <c r="C141" s="40"/>
      <c r="D141" s="39"/>
      <c r="E141" s="40"/>
      <c r="F141" s="40"/>
      <c r="G141" s="40"/>
      <c r="H141" s="39"/>
      <c r="I141" s="39"/>
      <c r="J141" s="39"/>
      <c r="K141" s="39"/>
      <c r="L141" s="40"/>
      <c r="M141" s="40"/>
      <c r="N141" s="40"/>
      <c r="O141" s="41"/>
      <c r="P141" s="41"/>
      <c r="Q141" s="140"/>
      <c r="R141" s="42"/>
    </row>
    <row r="142" spans="1:18" ht="14.25">
      <c r="A142" s="141" t="s">
        <v>1297</v>
      </c>
      <c r="B142" s="30"/>
      <c r="C142" s="27"/>
      <c r="D142" s="30"/>
      <c r="E142" s="27"/>
      <c r="F142" s="27"/>
      <c r="G142" s="27"/>
      <c r="H142" s="30"/>
      <c r="I142" s="30"/>
      <c r="J142" s="30"/>
      <c r="K142" s="30"/>
      <c r="L142" s="27"/>
      <c r="M142" s="27"/>
      <c r="N142" s="27"/>
      <c r="O142" s="44"/>
      <c r="P142" s="44"/>
      <c r="Q142" s="51"/>
      <c r="R142" s="45"/>
    </row>
    <row r="143" spans="1:18" ht="25.5" customHeight="1">
      <c r="A143" s="192" t="s">
        <v>1298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1:18" ht="14.25">
      <c r="A144" s="193" t="s">
        <v>40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</row>
    <row r="145" spans="1:18" ht="14.25">
      <c r="A145" s="193" t="s">
        <v>41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</row>
    <row r="146" spans="1:18" ht="15">
      <c r="A146" s="194" t="s">
        <v>42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</row>
    <row r="147" spans="1:18" ht="15">
      <c r="A147" s="194" t="s">
        <v>43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</row>
    <row r="148" spans="1:18" ht="15">
      <c r="A148" s="194" t="s">
        <v>44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</row>
    <row r="149" spans="1:18" ht="15">
      <c r="A149" s="194" t="s">
        <v>45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</row>
    <row r="150" spans="1:18" ht="14.25">
      <c r="A150" s="202" t="s">
        <v>46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2"/>
    </row>
  </sheetData>
  <mergeCells count="30">
    <mergeCell ref="A149:R149"/>
    <mergeCell ref="A150:Q150"/>
    <mergeCell ref="A145:R145"/>
    <mergeCell ref="A146:R146"/>
    <mergeCell ref="A147:R147"/>
    <mergeCell ref="A148:R148"/>
    <mergeCell ref="E139:G139"/>
    <mergeCell ref="O139:Q139"/>
    <mergeCell ref="A143:R143"/>
    <mergeCell ref="A144:R144"/>
    <mergeCell ref="L2:Q2"/>
    <mergeCell ref="A1:R1"/>
    <mergeCell ref="A2:D2"/>
    <mergeCell ref="A136:C136"/>
    <mergeCell ref="D136:R136"/>
    <mergeCell ref="A4:A7"/>
    <mergeCell ref="A8:A11"/>
    <mergeCell ref="A12:A19"/>
    <mergeCell ref="A20:A21"/>
    <mergeCell ref="A23:A32"/>
    <mergeCell ref="A33:A46"/>
    <mergeCell ref="A47:A68"/>
    <mergeCell ref="A69:A72"/>
    <mergeCell ref="A113:A122"/>
    <mergeCell ref="A123:A131"/>
    <mergeCell ref="A132:A135"/>
    <mergeCell ref="A73:A76"/>
    <mergeCell ref="A77:A86"/>
    <mergeCell ref="A87:A94"/>
    <mergeCell ref="A95:A11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25" sqref="A25:C25"/>
    </sheetView>
  </sheetViews>
  <sheetFormatPr defaultColWidth="9.00390625" defaultRowHeight="14.25"/>
  <cols>
    <col min="1" max="1" width="14.375" style="19" customWidth="1"/>
    <col min="2" max="2" width="5.25390625" style="19" customWidth="1"/>
    <col min="3" max="3" width="8.875" style="19" customWidth="1"/>
    <col min="4" max="4" width="17.75390625" style="19" customWidth="1"/>
    <col min="5" max="5" width="4.25390625" style="19" customWidth="1"/>
    <col min="6" max="6" width="4.625" style="19" customWidth="1"/>
    <col min="7" max="7" width="5.125" style="19" customWidth="1"/>
    <col min="8" max="8" width="4.875" style="19" customWidth="1"/>
    <col min="9" max="9" width="6.625" style="19" customWidth="1"/>
    <col min="10" max="10" width="4.25390625" style="19" customWidth="1"/>
    <col min="11" max="11" width="4.00390625" style="19" customWidth="1"/>
    <col min="12" max="12" width="5.375" style="19" customWidth="1"/>
    <col min="13" max="13" width="4.50390625" style="19" customWidth="1"/>
    <col min="14" max="14" width="6.50390625" style="19" customWidth="1"/>
    <col min="15" max="15" width="5.125" style="19" customWidth="1"/>
    <col min="16" max="16" width="7.75390625" style="19" customWidth="1"/>
    <col min="17" max="17" width="8.875" style="19" customWidth="1"/>
    <col min="18" max="18" width="15.75390625" style="19" customWidth="1"/>
    <col min="19" max="16384" width="9.00390625" style="19" customWidth="1"/>
  </cols>
  <sheetData>
    <row r="1" spans="1:18" ht="18.75">
      <c r="A1" s="211" t="s">
        <v>664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>
      <c r="A2" s="213" t="s">
        <v>1299</v>
      </c>
      <c r="B2" s="214"/>
      <c r="C2" s="214"/>
      <c r="D2" s="214"/>
      <c r="E2" s="64"/>
      <c r="F2" s="64"/>
      <c r="G2" s="64"/>
      <c r="H2" s="64"/>
      <c r="I2" s="68"/>
      <c r="J2" s="64"/>
      <c r="K2" s="64"/>
      <c r="L2" s="215" t="s">
        <v>1300</v>
      </c>
      <c r="M2" s="215"/>
      <c r="N2" s="215"/>
      <c r="O2" s="215"/>
      <c r="P2" s="215"/>
      <c r="Q2" s="215"/>
      <c r="R2" s="65"/>
    </row>
    <row r="3" spans="1:18" ht="60">
      <c r="A3" s="8" t="s">
        <v>10</v>
      </c>
      <c r="B3" s="8" t="s">
        <v>5</v>
      </c>
      <c r="C3" s="54" t="s">
        <v>27</v>
      </c>
      <c r="D3" s="32" t="s">
        <v>28</v>
      </c>
      <c r="E3" s="8" t="s">
        <v>11</v>
      </c>
      <c r="F3" s="9" t="s">
        <v>7</v>
      </c>
      <c r="G3" s="8" t="s">
        <v>29</v>
      </c>
      <c r="H3" s="31" t="s">
        <v>4</v>
      </c>
      <c r="I3" s="54" t="s">
        <v>30</v>
      </c>
      <c r="J3" s="32" t="s">
        <v>31</v>
      </c>
      <c r="K3" s="31" t="s">
        <v>32</v>
      </c>
      <c r="L3" s="8" t="s">
        <v>33</v>
      </c>
      <c r="M3" s="54" t="s">
        <v>2</v>
      </c>
      <c r="N3" s="31" t="s">
        <v>34</v>
      </c>
      <c r="O3" s="8" t="s">
        <v>35</v>
      </c>
      <c r="P3" s="8" t="s">
        <v>8</v>
      </c>
      <c r="Q3" s="47" t="s">
        <v>36</v>
      </c>
      <c r="R3" s="7" t="s">
        <v>3</v>
      </c>
    </row>
    <row r="4" spans="1:18" ht="24">
      <c r="A4" s="10" t="s">
        <v>1301</v>
      </c>
      <c r="B4" s="10">
        <v>48</v>
      </c>
      <c r="C4" s="16" t="s">
        <v>1302</v>
      </c>
      <c r="D4" s="10" t="s">
        <v>1303</v>
      </c>
      <c r="E4" s="10">
        <v>2</v>
      </c>
      <c r="F4" s="10">
        <v>12</v>
      </c>
      <c r="G4" s="10">
        <v>3</v>
      </c>
      <c r="H4" s="10">
        <v>5</v>
      </c>
      <c r="I4" s="16" t="s">
        <v>1355</v>
      </c>
      <c r="J4" s="10">
        <v>1</v>
      </c>
      <c r="K4" s="10">
        <v>3</v>
      </c>
      <c r="L4" s="10">
        <v>66</v>
      </c>
      <c r="M4" s="16">
        <v>33</v>
      </c>
      <c r="N4" s="10">
        <v>8</v>
      </c>
      <c r="O4" s="10">
        <v>528</v>
      </c>
      <c r="P4" s="10" t="s">
        <v>52</v>
      </c>
      <c r="Q4" s="20" t="s">
        <v>1304</v>
      </c>
      <c r="R4" s="17" t="s">
        <v>55</v>
      </c>
    </row>
    <row r="5" spans="1:18" ht="24">
      <c r="A5" s="10" t="s">
        <v>1301</v>
      </c>
      <c r="B5" s="10">
        <v>34</v>
      </c>
      <c r="C5" s="16" t="s">
        <v>121</v>
      </c>
      <c r="D5" s="10" t="s">
        <v>1305</v>
      </c>
      <c r="E5" s="10">
        <v>2</v>
      </c>
      <c r="F5" s="13">
        <v>14</v>
      </c>
      <c r="G5" s="10">
        <v>3</v>
      </c>
      <c r="H5" s="10">
        <v>4</v>
      </c>
      <c r="I5" s="16" t="s">
        <v>1355</v>
      </c>
      <c r="J5" s="10">
        <v>1</v>
      </c>
      <c r="K5" s="10">
        <v>3</v>
      </c>
      <c r="L5" s="10">
        <v>60</v>
      </c>
      <c r="M5" s="16">
        <v>60</v>
      </c>
      <c r="N5" s="10">
        <v>12</v>
      </c>
      <c r="O5" s="10">
        <v>720</v>
      </c>
      <c r="P5" s="10" t="s">
        <v>52</v>
      </c>
      <c r="Q5" s="20" t="s">
        <v>1304</v>
      </c>
      <c r="R5" s="17" t="s">
        <v>55</v>
      </c>
    </row>
    <row r="6" spans="1:18" ht="14.25">
      <c r="A6" s="10" t="s">
        <v>1306</v>
      </c>
      <c r="B6" s="10">
        <v>51</v>
      </c>
      <c r="C6" s="16" t="s">
        <v>1307</v>
      </c>
      <c r="D6" s="10" t="s">
        <v>1308</v>
      </c>
      <c r="E6" s="10">
        <v>4</v>
      </c>
      <c r="F6" s="10">
        <v>2</v>
      </c>
      <c r="G6" s="10">
        <v>3</v>
      </c>
      <c r="H6" s="10">
        <v>3</v>
      </c>
      <c r="I6" s="16" t="s">
        <v>1339</v>
      </c>
      <c r="J6" s="10">
        <v>1</v>
      </c>
      <c r="K6" s="10">
        <v>3</v>
      </c>
      <c r="L6" s="10">
        <v>88</v>
      </c>
      <c r="M6" s="16">
        <v>7</v>
      </c>
      <c r="N6" s="10">
        <v>48</v>
      </c>
      <c r="O6" s="10">
        <v>4224</v>
      </c>
      <c r="P6" s="10" t="s">
        <v>1309</v>
      </c>
      <c r="Q6" s="13" t="s">
        <v>1310</v>
      </c>
      <c r="R6" s="17" t="s">
        <v>1311</v>
      </c>
    </row>
    <row r="7" spans="1:18" ht="14.25">
      <c r="A7" s="10" t="s">
        <v>1312</v>
      </c>
      <c r="B7" s="10">
        <v>48</v>
      </c>
      <c r="C7" s="16" t="s">
        <v>1307</v>
      </c>
      <c r="D7" s="10" t="s">
        <v>1313</v>
      </c>
      <c r="E7" s="10">
        <v>2</v>
      </c>
      <c r="F7" s="10">
        <v>1</v>
      </c>
      <c r="G7" s="10">
        <v>3</v>
      </c>
      <c r="H7" s="10">
        <v>3</v>
      </c>
      <c r="I7" s="16" t="s">
        <v>48</v>
      </c>
      <c r="J7" s="10">
        <v>1</v>
      </c>
      <c r="K7" s="10">
        <v>3</v>
      </c>
      <c r="L7" s="10">
        <v>40</v>
      </c>
      <c r="M7" s="16">
        <v>30</v>
      </c>
      <c r="N7" s="10">
        <v>48</v>
      </c>
      <c r="O7" s="10">
        <v>1920</v>
      </c>
      <c r="P7" s="10" t="s">
        <v>50</v>
      </c>
      <c r="Q7" s="13" t="s">
        <v>1310</v>
      </c>
      <c r="R7" s="17" t="s">
        <v>1311</v>
      </c>
    </row>
    <row r="8" spans="1:18" ht="14.25">
      <c r="A8" s="10" t="s">
        <v>1314</v>
      </c>
      <c r="B8" s="10">
        <v>51</v>
      </c>
      <c r="C8" s="16" t="s">
        <v>1307</v>
      </c>
      <c r="D8" s="10" t="s">
        <v>1313</v>
      </c>
      <c r="E8" s="10">
        <v>2</v>
      </c>
      <c r="F8" s="10">
        <v>1</v>
      </c>
      <c r="G8" s="10">
        <v>3</v>
      </c>
      <c r="H8" s="10">
        <v>3</v>
      </c>
      <c r="I8" s="16" t="s">
        <v>48</v>
      </c>
      <c r="J8" s="10">
        <v>1</v>
      </c>
      <c r="K8" s="10">
        <v>3</v>
      </c>
      <c r="L8" s="10">
        <v>120</v>
      </c>
      <c r="M8" s="16">
        <v>120</v>
      </c>
      <c r="N8" s="10">
        <v>51</v>
      </c>
      <c r="O8" s="10">
        <v>6120</v>
      </c>
      <c r="P8" s="10" t="s">
        <v>50</v>
      </c>
      <c r="Q8" s="13" t="s">
        <v>1310</v>
      </c>
      <c r="R8" s="17" t="s">
        <v>1311</v>
      </c>
    </row>
    <row r="9" spans="1:18" ht="14.25">
      <c r="A9" s="10" t="s">
        <v>99</v>
      </c>
      <c r="B9" s="10">
        <v>34</v>
      </c>
      <c r="C9" s="16" t="s">
        <v>122</v>
      </c>
      <c r="D9" s="10" t="s">
        <v>1315</v>
      </c>
      <c r="E9" s="10">
        <v>3</v>
      </c>
      <c r="F9" s="10">
        <v>13</v>
      </c>
      <c r="G9" s="10">
        <v>3</v>
      </c>
      <c r="H9" s="10">
        <v>3</v>
      </c>
      <c r="I9" s="16" t="s">
        <v>48</v>
      </c>
      <c r="J9" s="10">
        <v>2</v>
      </c>
      <c r="K9" s="10">
        <v>3</v>
      </c>
      <c r="L9" s="10">
        <v>40</v>
      </c>
      <c r="M9" s="16">
        <v>40</v>
      </c>
      <c r="N9" s="10">
        <v>16</v>
      </c>
      <c r="O9" s="10">
        <v>640</v>
      </c>
      <c r="P9" s="10" t="s">
        <v>50</v>
      </c>
      <c r="Q9" s="13" t="s">
        <v>1310</v>
      </c>
      <c r="R9" s="17" t="s">
        <v>1311</v>
      </c>
    </row>
    <row r="10" spans="1:18" ht="24">
      <c r="A10" s="10" t="s">
        <v>1316</v>
      </c>
      <c r="B10" s="10">
        <v>48</v>
      </c>
      <c r="C10" s="16" t="s">
        <v>123</v>
      </c>
      <c r="D10" s="10" t="s">
        <v>1317</v>
      </c>
      <c r="E10" s="10">
        <v>6</v>
      </c>
      <c r="F10" s="10">
        <v>9</v>
      </c>
      <c r="G10" s="10">
        <v>3</v>
      </c>
      <c r="H10" s="10">
        <v>5</v>
      </c>
      <c r="I10" s="16" t="s">
        <v>1339</v>
      </c>
      <c r="J10" s="10">
        <v>2</v>
      </c>
      <c r="K10" s="10">
        <v>3</v>
      </c>
      <c r="L10" s="10">
        <v>177</v>
      </c>
      <c r="M10" s="16" t="s">
        <v>1318</v>
      </c>
      <c r="N10" s="10">
        <v>6</v>
      </c>
      <c r="O10" s="10">
        <v>1062</v>
      </c>
      <c r="P10" s="10" t="s">
        <v>1319</v>
      </c>
      <c r="Q10" s="13" t="s">
        <v>1310</v>
      </c>
      <c r="R10" s="17" t="s">
        <v>1311</v>
      </c>
    </row>
    <row r="11" spans="1:18" ht="24">
      <c r="A11" s="10" t="s">
        <v>1316</v>
      </c>
      <c r="B11" s="10">
        <v>48</v>
      </c>
      <c r="C11" s="16" t="s">
        <v>123</v>
      </c>
      <c r="D11" s="10" t="s">
        <v>1317</v>
      </c>
      <c r="E11" s="10">
        <v>4</v>
      </c>
      <c r="F11" s="10">
        <v>12</v>
      </c>
      <c r="G11" s="10">
        <v>3</v>
      </c>
      <c r="H11" s="10">
        <v>5</v>
      </c>
      <c r="I11" s="16" t="s">
        <v>1339</v>
      </c>
      <c r="J11" s="10">
        <v>3</v>
      </c>
      <c r="K11" s="10">
        <v>3</v>
      </c>
      <c r="L11" s="10">
        <v>80</v>
      </c>
      <c r="M11" s="16" t="s">
        <v>1320</v>
      </c>
      <c r="N11" s="10">
        <v>4</v>
      </c>
      <c r="O11" s="10">
        <v>320</v>
      </c>
      <c r="P11" s="10" t="s">
        <v>1319</v>
      </c>
      <c r="Q11" s="13" t="s">
        <v>1310</v>
      </c>
      <c r="R11" s="17" t="s">
        <v>1311</v>
      </c>
    </row>
    <row r="12" spans="1:18" ht="24">
      <c r="A12" s="10" t="s">
        <v>1321</v>
      </c>
      <c r="B12" s="10">
        <v>51</v>
      </c>
      <c r="C12" s="16" t="s">
        <v>1307</v>
      </c>
      <c r="D12" s="10" t="s">
        <v>1308</v>
      </c>
      <c r="E12" s="10">
        <v>4</v>
      </c>
      <c r="F12" s="10">
        <v>2</v>
      </c>
      <c r="G12" s="10">
        <v>3</v>
      </c>
      <c r="H12" s="10">
        <v>3</v>
      </c>
      <c r="I12" s="16" t="s">
        <v>48</v>
      </c>
      <c r="J12" s="10">
        <v>1</v>
      </c>
      <c r="K12" s="10">
        <v>3</v>
      </c>
      <c r="L12" s="10">
        <v>50</v>
      </c>
      <c r="M12" s="16">
        <v>6</v>
      </c>
      <c r="N12" s="10">
        <v>48</v>
      </c>
      <c r="O12" s="10">
        <v>2400</v>
      </c>
      <c r="P12" s="10" t="s">
        <v>1322</v>
      </c>
      <c r="Q12" s="20" t="s">
        <v>124</v>
      </c>
      <c r="R12" s="17" t="s">
        <v>56</v>
      </c>
    </row>
    <row r="13" spans="1:18" ht="36">
      <c r="A13" s="10" t="s">
        <v>1323</v>
      </c>
      <c r="B13" s="10">
        <v>51</v>
      </c>
      <c r="C13" s="16" t="s">
        <v>1307</v>
      </c>
      <c r="D13" s="10" t="s">
        <v>1324</v>
      </c>
      <c r="E13" s="10">
        <v>3</v>
      </c>
      <c r="F13" s="10">
        <v>1</v>
      </c>
      <c r="G13" s="10">
        <v>3</v>
      </c>
      <c r="H13" s="10">
        <v>3</v>
      </c>
      <c r="I13" s="16" t="s">
        <v>1355</v>
      </c>
      <c r="J13" s="10">
        <v>1</v>
      </c>
      <c r="K13" s="10">
        <v>3</v>
      </c>
      <c r="L13" s="10">
        <v>60</v>
      </c>
      <c r="M13" s="16">
        <v>60</v>
      </c>
      <c r="N13" s="10">
        <v>51</v>
      </c>
      <c r="O13" s="10">
        <v>3060</v>
      </c>
      <c r="P13" s="10" t="s">
        <v>1325</v>
      </c>
      <c r="Q13" s="20" t="s">
        <v>124</v>
      </c>
      <c r="R13" s="17" t="s">
        <v>56</v>
      </c>
    </row>
    <row r="14" spans="1:18" ht="36">
      <c r="A14" s="10" t="s">
        <v>1326</v>
      </c>
      <c r="B14" s="10">
        <v>51</v>
      </c>
      <c r="C14" s="16" t="s">
        <v>1327</v>
      </c>
      <c r="D14" s="10" t="s">
        <v>1328</v>
      </c>
      <c r="E14" s="10">
        <v>6</v>
      </c>
      <c r="F14" s="10">
        <v>5</v>
      </c>
      <c r="G14" s="10">
        <v>3</v>
      </c>
      <c r="H14" s="10">
        <v>3</v>
      </c>
      <c r="I14" s="16" t="s">
        <v>1355</v>
      </c>
      <c r="J14" s="10">
        <v>1</v>
      </c>
      <c r="K14" s="10">
        <v>3</v>
      </c>
      <c r="L14" s="10">
        <v>56</v>
      </c>
      <c r="M14" s="16">
        <v>5</v>
      </c>
      <c r="N14" s="10">
        <v>36</v>
      </c>
      <c r="O14" s="10">
        <v>2016</v>
      </c>
      <c r="P14" s="10" t="s">
        <v>1329</v>
      </c>
      <c r="Q14" s="20" t="s">
        <v>1330</v>
      </c>
      <c r="R14" s="17" t="s">
        <v>1331</v>
      </c>
    </row>
    <row r="15" spans="1:18" ht="36">
      <c r="A15" s="10" t="s">
        <v>1332</v>
      </c>
      <c r="B15" s="10">
        <v>68</v>
      </c>
      <c r="C15" s="69" t="s">
        <v>1333</v>
      </c>
      <c r="D15" s="10" t="s">
        <v>1334</v>
      </c>
      <c r="E15" s="10">
        <v>2</v>
      </c>
      <c r="F15" s="10">
        <v>6</v>
      </c>
      <c r="G15" s="10">
        <v>3</v>
      </c>
      <c r="H15" s="10">
        <v>5</v>
      </c>
      <c r="I15" s="16" t="s">
        <v>48</v>
      </c>
      <c r="J15" s="10">
        <v>1</v>
      </c>
      <c r="K15" s="10">
        <v>3</v>
      </c>
      <c r="L15" s="10">
        <v>136</v>
      </c>
      <c r="M15" s="16" t="s">
        <v>1335</v>
      </c>
      <c r="N15" s="10">
        <v>12</v>
      </c>
      <c r="O15" s="10">
        <v>1632</v>
      </c>
      <c r="P15" s="10" t="s">
        <v>1336</v>
      </c>
      <c r="Q15" s="13" t="s">
        <v>1310</v>
      </c>
      <c r="R15" s="17" t="s">
        <v>1311</v>
      </c>
    </row>
    <row r="16" spans="1:18" ht="14.25">
      <c r="A16" s="10" t="s">
        <v>1337</v>
      </c>
      <c r="B16" s="10">
        <v>51</v>
      </c>
      <c r="C16" s="16" t="s">
        <v>1307</v>
      </c>
      <c r="D16" s="10" t="s">
        <v>1338</v>
      </c>
      <c r="E16" s="10">
        <v>2</v>
      </c>
      <c r="F16" s="10">
        <v>1</v>
      </c>
      <c r="G16" s="10">
        <v>3</v>
      </c>
      <c r="H16" s="10">
        <v>3</v>
      </c>
      <c r="I16" s="16" t="s">
        <v>1339</v>
      </c>
      <c r="J16" s="10">
        <v>1</v>
      </c>
      <c r="K16" s="10">
        <v>3</v>
      </c>
      <c r="L16" s="10">
        <v>114</v>
      </c>
      <c r="M16" s="16">
        <v>114</v>
      </c>
      <c r="N16" s="10">
        <v>51</v>
      </c>
      <c r="O16" s="10">
        <v>5814</v>
      </c>
      <c r="P16" s="10" t="s">
        <v>1340</v>
      </c>
      <c r="Q16" s="13" t="s">
        <v>1310</v>
      </c>
      <c r="R16" s="17" t="s">
        <v>1311</v>
      </c>
    </row>
    <row r="17" spans="1:18" ht="36">
      <c r="A17" s="10" t="s">
        <v>51</v>
      </c>
      <c r="B17" s="10">
        <v>48</v>
      </c>
      <c r="C17" s="16" t="s">
        <v>1341</v>
      </c>
      <c r="D17" s="10" t="s">
        <v>1342</v>
      </c>
      <c r="E17" s="10">
        <v>2</v>
      </c>
      <c r="F17" s="10">
        <v>3</v>
      </c>
      <c r="G17" s="10">
        <v>3</v>
      </c>
      <c r="H17" s="10">
        <v>3</v>
      </c>
      <c r="I17" s="16" t="s">
        <v>1355</v>
      </c>
      <c r="J17" s="10">
        <v>2</v>
      </c>
      <c r="K17" s="10">
        <v>3</v>
      </c>
      <c r="L17" s="10">
        <v>60</v>
      </c>
      <c r="M17" s="16" t="s">
        <v>1343</v>
      </c>
      <c r="N17" s="10">
        <v>12</v>
      </c>
      <c r="O17" s="10">
        <v>720</v>
      </c>
      <c r="P17" s="10" t="s">
        <v>54</v>
      </c>
      <c r="Q17" s="13" t="s">
        <v>1310</v>
      </c>
      <c r="R17" s="17" t="s">
        <v>1311</v>
      </c>
    </row>
    <row r="18" spans="1:18" ht="24">
      <c r="A18" s="10" t="s">
        <v>1344</v>
      </c>
      <c r="B18" s="10">
        <v>32</v>
      </c>
      <c r="C18" s="16" t="s">
        <v>125</v>
      </c>
      <c r="D18" s="10" t="s">
        <v>1345</v>
      </c>
      <c r="E18" s="10">
        <v>2</v>
      </c>
      <c r="F18" s="10">
        <v>2</v>
      </c>
      <c r="G18" s="10">
        <v>3</v>
      </c>
      <c r="H18" s="10">
        <v>3</v>
      </c>
      <c r="I18" s="16" t="s">
        <v>1355</v>
      </c>
      <c r="J18" s="10">
        <v>2</v>
      </c>
      <c r="K18" s="10">
        <v>3</v>
      </c>
      <c r="L18" s="10">
        <v>60</v>
      </c>
      <c r="M18" s="16" t="s">
        <v>1422</v>
      </c>
      <c r="N18" s="10">
        <v>12</v>
      </c>
      <c r="O18" s="10">
        <v>720</v>
      </c>
      <c r="P18" s="10" t="s">
        <v>54</v>
      </c>
      <c r="Q18" s="13" t="s">
        <v>1310</v>
      </c>
      <c r="R18" s="17" t="s">
        <v>1311</v>
      </c>
    </row>
    <row r="19" spans="1:18" ht="84">
      <c r="A19" s="10" t="s">
        <v>1346</v>
      </c>
      <c r="B19" s="10">
        <v>34</v>
      </c>
      <c r="C19" s="16" t="s">
        <v>1347</v>
      </c>
      <c r="D19" s="10" t="s">
        <v>1345</v>
      </c>
      <c r="E19" s="10">
        <v>2</v>
      </c>
      <c r="F19" s="10">
        <v>3</v>
      </c>
      <c r="G19" s="10">
        <v>3</v>
      </c>
      <c r="H19" s="10">
        <v>3</v>
      </c>
      <c r="I19" s="16" t="s">
        <v>1355</v>
      </c>
      <c r="J19" s="10">
        <v>2</v>
      </c>
      <c r="K19" s="10">
        <v>3</v>
      </c>
      <c r="L19" s="10">
        <v>50</v>
      </c>
      <c r="M19" s="16" t="s">
        <v>60</v>
      </c>
      <c r="N19" s="10">
        <v>12</v>
      </c>
      <c r="O19" s="10">
        <v>600</v>
      </c>
      <c r="P19" s="10" t="s">
        <v>54</v>
      </c>
      <c r="Q19" s="13" t="s">
        <v>1310</v>
      </c>
      <c r="R19" s="17" t="s">
        <v>1311</v>
      </c>
    </row>
    <row r="20" spans="1:18" ht="84">
      <c r="A20" s="10" t="s">
        <v>1348</v>
      </c>
      <c r="B20" s="10">
        <v>48</v>
      </c>
      <c r="C20" s="16" t="s">
        <v>1347</v>
      </c>
      <c r="D20" s="10" t="s">
        <v>1345</v>
      </c>
      <c r="E20" s="10">
        <v>4</v>
      </c>
      <c r="F20" s="10">
        <v>10</v>
      </c>
      <c r="G20" s="10">
        <v>3</v>
      </c>
      <c r="H20" s="10">
        <v>3</v>
      </c>
      <c r="I20" s="16" t="s">
        <v>1355</v>
      </c>
      <c r="J20" s="10">
        <v>1</v>
      </c>
      <c r="K20" s="10">
        <v>3</v>
      </c>
      <c r="L20" s="10">
        <v>114</v>
      </c>
      <c r="M20" s="16" t="s">
        <v>1422</v>
      </c>
      <c r="N20" s="10">
        <v>12</v>
      </c>
      <c r="O20" s="10">
        <v>1368</v>
      </c>
      <c r="P20" s="10" t="s">
        <v>54</v>
      </c>
      <c r="Q20" s="13" t="s">
        <v>1310</v>
      </c>
      <c r="R20" s="17" t="s">
        <v>1311</v>
      </c>
    </row>
    <row r="21" spans="1:18" ht="60">
      <c r="A21" s="10" t="s">
        <v>1349</v>
      </c>
      <c r="B21" s="10">
        <v>48</v>
      </c>
      <c r="C21" s="16" t="s">
        <v>1307</v>
      </c>
      <c r="D21" s="11" t="s">
        <v>1350</v>
      </c>
      <c r="E21" s="10">
        <v>2</v>
      </c>
      <c r="F21" s="10">
        <v>6</v>
      </c>
      <c r="G21" s="10">
        <v>3</v>
      </c>
      <c r="H21" s="10">
        <v>3</v>
      </c>
      <c r="I21" s="16" t="s">
        <v>1355</v>
      </c>
      <c r="J21" s="10">
        <v>1</v>
      </c>
      <c r="K21" s="10">
        <v>3</v>
      </c>
      <c r="L21" s="10">
        <v>57</v>
      </c>
      <c r="M21" s="16" t="s">
        <v>1431</v>
      </c>
      <c r="N21" s="10">
        <v>12</v>
      </c>
      <c r="O21" s="10">
        <v>684</v>
      </c>
      <c r="P21" s="10" t="s">
        <v>1351</v>
      </c>
      <c r="Q21" s="13" t="s">
        <v>1304</v>
      </c>
      <c r="R21" s="17" t="s">
        <v>55</v>
      </c>
    </row>
    <row r="22" spans="1:18" ht="72">
      <c r="A22" s="10" t="s">
        <v>1352</v>
      </c>
      <c r="B22" s="10">
        <v>48</v>
      </c>
      <c r="C22" s="16" t="s">
        <v>1307</v>
      </c>
      <c r="D22" s="13" t="s">
        <v>1353</v>
      </c>
      <c r="E22" s="10">
        <v>3</v>
      </c>
      <c r="F22" s="10">
        <v>1</v>
      </c>
      <c r="G22" s="10">
        <v>3</v>
      </c>
      <c r="H22" s="10">
        <v>3</v>
      </c>
      <c r="I22" s="16" t="s">
        <v>1355</v>
      </c>
      <c r="J22" s="10">
        <v>1</v>
      </c>
      <c r="K22" s="10">
        <v>3</v>
      </c>
      <c r="L22" s="10">
        <v>64</v>
      </c>
      <c r="M22" s="16" t="s">
        <v>1431</v>
      </c>
      <c r="N22" s="10">
        <v>51</v>
      </c>
      <c r="O22" s="10">
        <v>3264</v>
      </c>
      <c r="P22" s="10" t="s">
        <v>1351</v>
      </c>
      <c r="Q22" s="13" t="s">
        <v>1304</v>
      </c>
      <c r="R22" s="17" t="s">
        <v>55</v>
      </c>
    </row>
    <row r="23" spans="1:18" ht="24">
      <c r="A23" s="10" t="s">
        <v>100</v>
      </c>
      <c r="B23" s="10">
        <v>32</v>
      </c>
      <c r="C23" s="16" t="s">
        <v>126</v>
      </c>
      <c r="D23" s="10" t="s">
        <v>1354</v>
      </c>
      <c r="E23" s="10">
        <v>2</v>
      </c>
      <c r="F23" s="10">
        <v>12</v>
      </c>
      <c r="G23" s="10">
        <v>1</v>
      </c>
      <c r="H23" s="10">
        <v>3</v>
      </c>
      <c r="I23" s="16" t="s">
        <v>1355</v>
      </c>
      <c r="J23" s="10">
        <v>2</v>
      </c>
      <c r="K23" s="10">
        <v>3</v>
      </c>
      <c r="L23" s="10">
        <v>260</v>
      </c>
      <c r="M23" s="16" t="s">
        <v>1421</v>
      </c>
      <c r="N23" s="10">
        <v>48</v>
      </c>
      <c r="O23" s="10">
        <v>12480</v>
      </c>
      <c r="P23" s="10" t="s">
        <v>53</v>
      </c>
      <c r="Q23" s="13" t="s">
        <v>1310</v>
      </c>
      <c r="R23" s="17" t="s">
        <v>1311</v>
      </c>
    </row>
    <row r="24" spans="1:18" ht="84">
      <c r="A24" s="10" t="s">
        <v>1356</v>
      </c>
      <c r="B24" s="10">
        <v>51</v>
      </c>
      <c r="C24" s="16" t="s">
        <v>127</v>
      </c>
      <c r="D24" s="10" t="s">
        <v>1357</v>
      </c>
      <c r="E24" s="10">
        <v>3</v>
      </c>
      <c r="F24" s="10">
        <v>6</v>
      </c>
      <c r="G24" s="10">
        <v>3</v>
      </c>
      <c r="H24" s="10" t="s">
        <v>713</v>
      </c>
      <c r="I24" s="16" t="s">
        <v>1339</v>
      </c>
      <c r="J24" s="10">
        <v>1</v>
      </c>
      <c r="K24" s="10">
        <v>3</v>
      </c>
      <c r="L24" s="10">
        <v>113</v>
      </c>
      <c r="M24" s="16" t="s">
        <v>128</v>
      </c>
      <c r="N24" s="10">
        <v>51</v>
      </c>
      <c r="O24" s="10">
        <v>5763</v>
      </c>
      <c r="P24" s="10" t="s">
        <v>1358</v>
      </c>
      <c r="Q24" s="20" t="s">
        <v>124</v>
      </c>
      <c r="R24" s="17" t="s">
        <v>56</v>
      </c>
    </row>
    <row r="25" spans="1:18" ht="14.25">
      <c r="A25" s="197" t="s">
        <v>37</v>
      </c>
      <c r="B25" s="198"/>
      <c r="C25" s="198"/>
      <c r="D25" s="198">
        <v>56055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18" ht="14.25">
      <c r="A26" s="26"/>
      <c r="B26" s="33"/>
      <c r="C26" s="58"/>
      <c r="D26" s="33"/>
      <c r="E26" s="33"/>
      <c r="F26" s="33"/>
      <c r="G26" s="33"/>
      <c r="H26" s="33"/>
      <c r="I26" s="58"/>
      <c r="J26" s="33"/>
      <c r="K26" s="33"/>
      <c r="L26" s="33"/>
      <c r="M26" s="58"/>
      <c r="N26" s="33"/>
      <c r="O26" s="33"/>
      <c r="P26" s="33"/>
      <c r="Q26" s="33"/>
      <c r="R26" s="34"/>
    </row>
    <row r="27" spans="1:18" ht="14.25">
      <c r="A27" s="35"/>
      <c r="B27" s="36"/>
      <c r="C27" s="63"/>
      <c r="D27" s="36"/>
      <c r="E27" s="36"/>
      <c r="F27" s="36"/>
      <c r="G27" s="36"/>
      <c r="H27" s="36"/>
      <c r="I27" s="63"/>
      <c r="J27" s="36"/>
      <c r="K27" s="36"/>
      <c r="L27" s="36"/>
      <c r="M27" s="63"/>
      <c r="N27" s="36"/>
      <c r="O27" s="36"/>
      <c r="P27" s="36"/>
      <c r="Q27" s="36"/>
      <c r="R27" s="37"/>
    </row>
    <row r="28" spans="1:18" ht="15.75">
      <c r="A28" s="38" t="s">
        <v>6</v>
      </c>
      <c r="B28" s="39"/>
      <c r="C28" s="142"/>
      <c r="D28" s="40"/>
      <c r="E28" s="200" t="s">
        <v>9</v>
      </c>
      <c r="F28" s="200"/>
      <c r="G28" s="200"/>
      <c r="H28" s="39"/>
      <c r="I28" s="59"/>
      <c r="J28" s="39"/>
      <c r="K28" s="39"/>
      <c r="L28" s="40"/>
      <c r="M28" s="142"/>
      <c r="N28" s="40"/>
      <c r="O28" s="201" t="s">
        <v>26</v>
      </c>
      <c r="P28" s="201"/>
      <c r="Q28" s="201"/>
      <c r="R28" s="42"/>
    </row>
    <row r="29" spans="1:18" ht="14.25">
      <c r="A29" s="38"/>
      <c r="B29" s="39"/>
      <c r="C29" s="142"/>
      <c r="D29" s="40"/>
      <c r="E29" s="40"/>
      <c r="F29" s="40"/>
      <c r="G29" s="40"/>
      <c r="H29" s="39"/>
      <c r="I29" s="59"/>
      <c r="J29" s="39"/>
      <c r="K29" s="39"/>
      <c r="L29" s="40"/>
      <c r="M29" s="142"/>
      <c r="N29" s="40"/>
      <c r="O29" s="41"/>
      <c r="P29" s="41"/>
      <c r="Q29" s="41"/>
      <c r="R29" s="42"/>
    </row>
    <row r="30" spans="1:18" ht="14.25">
      <c r="A30" s="38"/>
      <c r="B30" s="39"/>
      <c r="C30" s="142"/>
      <c r="D30" s="40"/>
      <c r="E30" s="40"/>
      <c r="F30" s="40"/>
      <c r="G30" s="40"/>
      <c r="H30" s="39"/>
      <c r="I30" s="59"/>
      <c r="J30" s="39"/>
      <c r="K30" s="39"/>
      <c r="L30" s="40"/>
      <c r="M30" s="142"/>
      <c r="N30" s="40"/>
      <c r="O30" s="41"/>
      <c r="P30" s="41"/>
      <c r="Q30" s="41"/>
      <c r="R30" s="42"/>
    </row>
    <row r="31" spans="1:18" ht="14.25">
      <c r="A31" s="43" t="s">
        <v>38</v>
      </c>
      <c r="B31" s="30"/>
      <c r="C31" s="143"/>
      <c r="D31" s="27"/>
      <c r="E31" s="27"/>
      <c r="F31" s="27"/>
      <c r="G31" s="27"/>
      <c r="H31" s="30"/>
      <c r="I31" s="56"/>
      <c r="J31" s="30"/>
      <c r="K31" s="30"/>
      <c r="L31" s="27"/>
      <c r="M31" s="143"/>
      <c r="N31" s="27"/>
      <c r="O31" s="44"/>
      <c r="P31" s="44"/>
      <c r="Q31" s="44"/>
      <c r="R31" s="45"/>
    </row>
    <row r="32" spans="1:18" ht="26.25" customHeight="1">
      <c r="A32" s="192" t="s">
        <v>39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1:18" ht="14.25">
      <c r="A33" s="193" t="s">
        <v>40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1:18" ht="14.25">
      <c r="A34" s="193" t="s">
        <v>41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1:18" ht="15">
      <c r="A35" s="194" t="s">
        <v>42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ht="15">
      <c r="A36" s="194" t="s">
        <v>43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ht="15">
      <c r="A37" s="194" t="s">
        <v>44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ht="15">
      <c r="A38" s="194" t="s">
        <v>45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1:18" ht="14.25">
      <c r="A39" s="202" t="s">
        <v>46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2"/>
    </row>
  </sheetData>
  <mergeCells count="15">
    <mergeCell ref="A36:R36"/>
    <mergeCell ref="A37:R37"/>
    <mergeCell ref="A38:R38"/>
    <mergeCell ref="A39:Q39"/>
    <mergeCell ref="A33:R33"/>
    <mergeCell ref="A34:R34"/>
    <mergeCell ref="A35:R35"/>
    <mergeCell ref="A25:C25"/>
    <mergeCell ref="D25:R25"/>
    <mergeCell ref="E28:G28"/>
    <mergeCell ref="O28:Q28"/>
    <mergeCell ref="A1:R1"/>
    <mergeCell ref="A2:D2"/>
    <mergeCell ref="L2:Q2"/>
    <mergeCell ref="A32:R3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中南财经政法大学2010-2011-1实验教学计划汇总表</dc:title>
  <dc:subject/>
  <dc:creator>sysglkwzw</dc:creator>
  <cp:keywords/>
  <dc:description/>
  <cp:lastModifiedBy>sysglkwzw</cp:lastModifiedBy>
  <cp:lastPrinted>2010-09-13T03:05:26Z</cp:lastPrinted>
  <dcterms:created xsi:type="dcterms:W3CDTF">2007-12-13T07:08:36Z</dcterms:created>
  <dcterms:modified xsi:type="dcterms:W3CDTF">2011-03-10T00:44:07Z</dcterms:modified>
  <cp:category/>
  <cp:version/>
  <cp:contentType/>
  <cp:contentStatus/>
</cp:coreProperties>
</file>